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Formatos 4° trimestre 2022\"/>
    </mc:Choice>
  </mc:AlternateContent>
  <bookViews>
    <workbookView xWindow="0" yWindow="0" windowWidth="20175" windowHeight="10380"/>
  </bookViews>
  <sheets>
    <sheet name="SOLICITUDES INFOR-DATOS PERS" sheetId="1" r:id="rId1"/>
    <sheet name="Sujetos" sheetId="2" state="hidden" r:id="rId2"/>
    <sheet name="inf_Solicitada" sheetId="3" state="hidden" r:id="rId3"/>
  </sheets>
  <definedNames>
    <definedName name="_xlnm._FilterDatabase" localSheetId="0" hidden="1">'SOLICITUDES INFOR-DATOS PERS'!$A$16:$AL$16</definedName>
    <definedName name="_xlnm._FilterDatabase" localSheetId="1" hidden="1">Sujetos!$A$1:$E$106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D20" i="1" l="1"/>
  <c r="AE20" i="1"/>
  <c r="AF20" i="1"/>
  <c r="AG20" i="1"/>
  <c r="AH20" i="1"/>
  <c r="AI20" i="1"/>
  <c r="AJ20" i="1"/>
  <c r="AK20" i="1"/>
  <c r="AL20" i="1"/>
  <c r="AC20" i="1"/>
  <c r="Y20" i="1"/>
  <c r="Z20" i="1"/>
  <c r="AA20" i="1"/>
  <c r="X20" i="1"/>
  <c r="R20" i="1"/>
  <c r="S20" i="1"/>
  <c r="T20" i="1"/>
  <c r="U20" i="1"/>
  <c r="V20" i="1"/>
  <c r="Q20" i="1"/>
  <c r="N20" i="1"/>
  <c r="M20" i="1"/>
  <c r="K20" i="1"/>
  <c r="L20" i="1"/>
  <c r="J20" i="1"/>
  <c r="J21" i="1" l="1"/>
  <c r="AJ21" i="1"/>
  <c r="Q21" i="1"/>
  <c r="AC21" i="1"/>
  <c r="X21" i="1"/>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<sst xmlns="http://schemas.openxmlformats.org/spreadsheetml/2006/main" count="398" uniqueCount="285">
  <si>
    <t>INFORMACIÓN GENERAL</t>
  </si>
  <si>
    <t>DETERMINACIÓN</t>
  </si>
  <si>
    <t>EN TRÁMITE O PENDIENTE DE ATENDER</t>
  </si>
  <si>
    <t>INFORMACIÓN RELEVANTE</t>
  </si>
  <si>
    <t>DERECHO EJERCITADO</t>
  </si>
  <si>
    <t>NO. CONSECUTIVO</t>
  </si>
  <si>
    <t>INFORMACIÓN SOLICITADA</t>
  </si>
  <si>
    <t>MEDIO DE PRESENTACIÓN</t>
  </si>
  <si>
    <t>FECHA Y HORA DE PRESENTACIÓN</t>
  </si>
  <si>
    <t xml:space="preserve">NÚMERO DE FOLIO DE IDENTIFICACIÓN DE LA SOLICITUD DE INFORMACIÓN </t>
  </si>
  <si>
    <t>MEDIO DE ENTREGA</t>
  </si>
  <si>
    <t xml:space="preserve">TRAMITADAS
</t>
  </si>
  <si>
    <t>PENDIENTE DE ATENDER O EN TRÁMITE</t>
  </si>
  <si>
    <t>¿SE EMITIÓ PRÓRROGA?</t>
  </si>
  <si>
    <t xml:space="preserve">PROCEDENTE </t>
  </si>
  <si>
    <t>IMPROCEDENTE</t>
  </si>
  <si>
    <t>DESISTIDA</t>
  </si>
  <si>
    <t>NO PRESENTADA</t>
  </si>
  <si>
    <t>DESECHADA</t>
  </si>
  <si>
    <t>RANGOS DE EDADES</t>
  </si>
  <si>
    <t>GÉNERO</t>
  </si>
  <si>
    <t>PNT</t>
  </si>
  <si>
    <t>CORREO ELECTRÓNICO</t>
  </si>
  <si>
    <t>PRESENCIAL</t>
  </si>
  <si>
    <t>OTRO</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</si>
  <si>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</si>
  <si>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</si>
  <si>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</si>
  <si>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</si>
  <si>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</si>
  <si>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</si>
  <si>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</si>
  <si>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</si>
  <si>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</si>
  <si>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</si>
  <si>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</si>
  <si>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</si>
  <si>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</si>
  <si>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</si>
  <si>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</si>
  <si>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</si>
  <si>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</si>
  <si>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</si>
  <si>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</si>
  <si>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</si>
  <si>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</si>
  <si>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</si>
  <si>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</si>
  <si>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</si>
  <si>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</si>
  <si>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</si>
  <si>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</si>
  <si>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</si>
  <si>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</si>
  <si>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</si>
  <si>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</si>
  <si>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</si>
  <si>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</si>
  <si>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</si>
  <si>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</si>
  <si>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</si>
  <si>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</si>
  <si>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</si>
  <si>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</si>
  <si>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</si>
  <si>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</si>
  <si>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</si>
  <si>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</si>
  <si>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</si>
  <si>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</si>
  <si>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</si>
  <si>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</si>
  <si>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</si>
  <si>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</si>
  <si>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</si>
  <si>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</si>
  <si>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</si>
  <si>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</si>
  <si>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</si>
  <si>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</si>
  <si>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</si>
  <si>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</si>
  <si>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</si>
  <si>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</si>
  <si>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</si>
  <si>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</si>
  <si>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</si>
  <si>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</si>
  <si>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</si>
  <si>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</si>
  <si>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</si>
  <si>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</si>
  <si>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</si>
  <si>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</si>
  <si>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</si>
  <si>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</si>
  <si>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</si>
  <si>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</si>
  <si>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</si>
  <si>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</si>
  <si>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</si>
  <si>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</si>
  <si>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</si>
  <si>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</si>
  <si>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</si>
  <si>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</si>
  <si>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</si>
  <si>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</si>
  <si>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</si>
  <si>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</si>
  <si>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</si>
  <si>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</si>
  <si>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</si>
  <si>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</si>
  <si>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</si>
  <si>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</si>
  <si>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</si>
  <si>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</si>
  <si>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</si>
  <si>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</si>
  <si>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</si>
  <si>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</si>
  <si>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</si>
  <si>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</si>
  <si>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</si>
  <si>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</si>
  <si>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</si>
  <si>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</si>
  <si>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</si>
  <si>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</si>
  <si>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</si>
  <si>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</si>
  <si>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</si>
  <si>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</si>
  <si>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</si>
  <si>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</si>
  <si>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</si>
  <si>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</si>
  <si>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</si>
  <si>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</si>
  <si>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</si>
  <si>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</si>
  <si>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</si>
  <si>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</si>
  <si>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</si>
  <si>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</si>
  <si>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</si>
  <si>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</si>
  <si>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</si>
  <si>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</si>
  <si>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</si>
  <si>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</si>
  <si>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</si>
  <si>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</si>
  <si>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</si>
  <si>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</si>
  <si>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</si>
  <si>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</si>
  <si>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</si>
  <si>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</si>
  <si>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</si>
  <si>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</si>
  <si>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</si>
  <si>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</si>
  <si>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</si>
  <si>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</si>
  <si>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</si>
  <si>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</si>
  <si>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</si>
  <si>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</si>
  <si>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</si>
  <si>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</si>
  <si>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</si>
  <si>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</si>
  <si>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</si>
  <si>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</si>
  <si>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</si>
  <si>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</si>
  <si>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</si>
  <si>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</si>
  <si>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</si>
  <si>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</si>
  <si>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</si>
  <si>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</si>
  <si>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</si>
  <si>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</si>
  <si>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</si>
  <si>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</si>
  <si>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</si>
  <si>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</si>
  <si>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</si>
  <si>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</si>
  <si>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</si>
  <si>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</si>
  <si>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</si>
  <si>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</si>
  <si>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</si>
  <si>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</si>
  <si>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</si>
  <si>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</si>
  <si>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</si>
  <si>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</si>
  <si>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</si>
  <si>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</si>
  <si>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</si>
  <si>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</si>
  <si>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</si>
  <si>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</si>
  <si>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</si>
  <si>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</si>
  <si>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</si>
  <si>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</si>
  <si>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</si>
  <si>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</si>
  <si>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</si>
  <si>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</si>
  <si>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</si>
  <si>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</si>
  <si>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</si>
  <si>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</si>
  <si>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</si>
  <si>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</si>
  <si>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</si>
  <si>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</si>
  <si>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</si>
  <si>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</si>
  <si>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</si>
  <si>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</si>
  <si>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</si>
  <si>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</si>
  <si>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</si>
  <si>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</si>
  <si>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</si>
  <si>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</si>
  <si>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</si>
  <si>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</si>
  <si>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</si>
  <si>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</si>
  <si>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</si>
  <si>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</si>
  <si>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</si>
  <si>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</si>
  <si>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</si>
  <si>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</si>
  <si>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</si>
  <si>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</si>
  <si>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</si>
  <si>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</si>
  <si>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</si>
  <si>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</si>
  <si>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</si>
  <si>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</si>
  <si>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</si>
  <si>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</si>
  <si>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</si>
  <si>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</si>
  <si>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</si>
  <si>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</si>
  <si>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</si>
  <si>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</si>
  <si>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</si>
  <si>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</si>
  <si>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</si>
  <si>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</si>
  <si>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TOTAL</t>
  </si>
  <si>
    <t>Sello</t>
  </si>
  <si>
    <t>Titular del Sujeto Obligado</t>
  </si>
  <si>
    <t xml:space="preserve">SUJETO OBLIGADO: Secretaría de Educación </t>
  </si>
  <si>
    <t>PORTAL WEB OFICIAL: www.educacion.michoacan.gob.mx</t>
  </si>
  <si>
    <t xml:space="preserve">DOMICILIO:  Calle Virgo #270. Planta baja. Fracc. Cosmos. Morelia, Mich. </t>
  </si>
  <si>
    <t>NOMBRE DEL TITULAR DE LA UNIDAD DE TRANSPARENCIA: Lic. Nidia Selene Avalos Quintero</t>
  </si>
  <si>
    <t>Dra. Yarabí Ávila González</t>
  </si>
  <si>
    <t>TELÉFONOS : 443 2 99 65 19</t>
  </si>
  <si>
    <t>INFORME DE SOLICITUDES (ARCO) EN MATERIA DE PROTECCIÓN DE DATOS PERSONALES 2022</t>
  </si>
  <si>
    <t>Uno.- Si en algún momento de mi trayectoria laboral en activo a la fecha, como trabajador de la Secretaría de Educación del Estado de Michoacán
(S.E.E.), he solicitado a la patronal: algún permiso laboral, licencia laboral o cualquier tipo de documento / procedimiento donde en base a derecho haya
solicitado mi separación laboral temporal con o sin goce de sueldo con la finalidad de ausentarme de mis labores docentes.
Dos.- De igual forma de existir lo anteriormente señalado, solicito las fechas de expedición de dichos documentos por parte de la Secretaría de Educación en el Estado.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 lo anterior en base a que se encuentra en riesgo mi situación laboral por documentos que arbitraria, injusta y sin justificación me solicita la Dirección de Educación Extraescolar de la Subsecretaria de Educación Básica de la Secretaria de Educación del Estado de Michoacán (S.E.E.), y dejo abierto este espacio por si existiera otra autoridad más que solicite o solicitare la misma información de mi situación laboral presente o pasada y con la finalidad de que esta solicitud represente una prueba de cargo o descargo a favor del solicitante en cualquier juicio de carácter civil, penal, administrativo, laboral, fiscal o cualquiera que por su naturaleza sea su definición...     ME SEA ENTREGADA POR ESCRITO la respuesta derivada de la presente solicitud y CERTIFICADA por la autoridad responsable de la información solicitada.</t>
  </si>
  <si>
    <t>1.Conforme al articulo 14 de nuestra Constitución Política de los Estados Unidos mexicanos pido se me envíen copias simples y certificadas de los documentos que acrediten la garantía de audiencia previa al resolutivo con numero de oficio SEE/SEB/DEB/2022-2023 firmado y emitido por el director de primarias y notificado por el representante del jurídico de la dirección de primarias el C. Licenciado Francisco Javier Arriaga Cortez y la supervisora escolar de la zona 217 perteneciente al sector 37 la Profesora. María de Lourdes García Monroy de esta Ciudad de Morelia Michoacán, con la firma de conformidad del suscribiente, aunado el día, mes, año y lugar donde se dio la audiencia y los nombres de las personas que estuvieron presentes como testigos al igual que sus firmas acreditando lo testificado, así como el acto de presencia. 
2.Se me envíen copias simples y certificadas de los recursos de inconformidad por mi persona presentados de manera personal el 1ero. día 25 de noviembre y el 2do. el día 12 de septiembre del 2022 a la secretaria de Educación en el Estado de Michoacán y firmados, sellados de acuse de recibido el primero citado con acuse de recibido por la dirección de primarias y el citado segundo por la jefatura de departamento y tramite de control de primarias. 
3.De acuerdo a la normativa de la SEE en Michoacán me informen de las sanciones que se harían acreedores los trabajadores al servicio de la educación si presentaran información viciada ante dicha instancia, recordando los principios citados en párrafo uno de esta solicitud. 
4.De acuerdo a las actualizaciones que deben de hacerse por lo menos cada tres meses en la PNT, tengo a bien se me informe por medio de copias simples donde se encuentra trabajando el Profesor Gustavo Pacindo Ayala actualmente, ya que las plantillas de personal enviadas al suscribiente aparecen de baja en la Escuela Niños Héroes C.C.T. 16DPR4658T, dicha baja es del año 2021, por lo cual pido se me informe donde y desde que año, mes y día se encuentra adscrito actualmente. 
5.Solicito copias simples de las actas de reuniones del consejo técnico escolar, de los ciclos escolares 2021-2022 y lo que va del ciclo escolar 2022-2023 hasta la fecha de recibido de la petición de la escuela primaria José Ma. Morelos de Puerto de Buena Vista perteneciente a la zona escolar 217 sector 37 de esta Ciudad de Morelia Michoacán. Sin más por el momento aprovecho para enviarles un cordial y afectuoso saludo por la lucha incansable en contra de la corrupción esperando que a través de la plataforma de acceso de la información se demuestre el trabajo tan arduo de su parte para para erradicarla. FAVOR DE FIRMAR CON ACUSE DE RECIBIDO MUCHAS GRACIAS</t>
  </si>
  <si>
    <r>
      <t xml:space="preserve">TIEMPO PROMEDIO DE RESPUESTA </t>
    </r>
    <r>
      <rPr>
        <i/>
        <sz val="10"/>
        <rFont val="Arial"/>
        <family val="2"/>
      </rPr>
      <t>(Días)</t>
    </r>
  </si>
  <si>
    <r>
      <t xml:space="preserve">NÚMERO  DE SERVIDORES INVOLUCRADOS
 </t>
    </r>
    <r>
      <rPr>
        <i/>
        <sz val="10"/>
        <rFont val="Arial"/>
        <family val="2"/>
      </rPr>
      <t>(Promedio)</t>
    </r>
  </si>
  <si>
    <r>
      <t>RESOLUCIÓN EN LAS QUE SE NEGÓ LA INFORMACIÓN</t>
    </r>
    <r>
      <rPr>
        <b/>
        <i/>
        <sz val="10"/>
        <rFont val="Arial"/>
        <family val="2"/>
      </rPr>
      <t xml:space="preserve">
</t>
    </r>
    <r>
      <rPr>
        <i/>
        <sz val="10"/>
        <rFont val="Arial"/>
        <family val="2"/>
      </rPr>
      <t>(¿En qué consiste la negativa?)</t>
    </r>
    <r>
      <rPr>
        <b/>
        <sz val="10"/>
        <rFont val="Arial"/>
        <family val="2"/>
      </rPr>
      <t xml:space="preserve"> </t>
    </r>
  </si>
  <si>
    <t xml:space="preserve">Por mi propio derechoa conforme al articulo 8 constituciona y los articulos 1,4,6,12,23 y 28 de la ley general de transparencia solicito de manera cordial lo siguiente: I.SE ME ENVIE POR CORREEO ELECTRONICO COPIA SIMPLE Y CERTIFICADA DE LA SOLICITUD PRESENTADA Y RECIBIDA POR EL DEPARTAMENTO DE PRIMARIAS AL IGUAL QUE DEL ENLACE JURIDICO DE LA SECRETARIA DE EDUCACION EN EL ESTADO DE MICHOACAN CON FECHA DE 25 DE NOVIEMBRE DEL AÑO 2021.
II.SE ENVIE COPIA CERTIFICADA Y SIMPLE DEL RESOLUTIVO CON FECHA PRIMERO DE SEPTIEMBRE CON NUMERO DE OFICIO SEE/OS/UTSE/190/2022 DE LA DEPENDENCIA DE LA SECRETARIA DE EDUCACION.    III.SE ME ENVIE COPIA SIMPLE Y CERTIFICADA DE LA IMPUGNACION AL OFICIO SEE/SEB/DEB/2022-2023 PRESENTADO DE MANERA PERSONAL A LA SECRATARIA DE EDUCACION EL DIA 12 DE SEPTIEMBRE DEL AÑO 2022 EL CUAL FUE SELLADO Y FIRMADO DE ACUSE DE RECIBIDO EN LA MISMA FECHA POR EL DEPARTAMENTO DE TRAMITE Y CONTROL DE PRIMARIAS POR LA DRA.MARIBEL MENDOZA TORRES   Sin mas por el momento reciban un afectuoso y cordial saludo de su servidor Julio Cesar Villela Mendoza.
</t>
  </si>
  <si>
    <t>NOMBRE DEL TITULAR DE LA ENTIDAD:Dra. Gabriela Desireé Molina Aguilar</t>
  </si>
  <si>
    <t>1
Reserva</t>
  </si>
  <si>
    <t>PERÍODO QUE COMPRENDE: 01 de octubre al 31 de diciembre de 2022</t>
  </si>
  <si>
    <t>FECHA DE ELABORACIÓN: 9 de enero de 2023</t>
  </si>
  <si>
    <t>CORREO ELECTRÓNICO INSTITUCIONALutse@michoacan.gob.mx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</si>
</sst>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sz val="11"/>
      <color theme="1"/>
      <name val="Calibri"/>
      <family val="2"/>
    </font>
    <font>
      <b/>
      <sz val="24"/>
      <color theme="1"/>
      <name val="Arial Narrow"/>
      <family val="2"/>
    </font>
    <font>
      <b/>
      <sz val="10"/>
      <name val="Arial Narrow"/>
      <family val="2"/>
    </font>
    <font>
      <b/>
      <sz val="11"/>
      <color theme="1"/>
      <name val="Calibri"/>
      <family val="2"/>
      <scheme val="minor"/>
    </font>
    <font>
      <sz val="10"/>
      <name val="Arial Narrow"/>
      <family val="2"/>
    </font>
    <font>
      <b/>
      <sz val="12"/>
      <name val="Arial Narrow"/>
      <family val="2"/>
    </font>
    <font>
      <b/>
      <i/>
      <sz val="11"/>
      <color theme="1"/>
      <name val="Calibri"/>
      <family val="2"/>
      <scheme val="minor"/>
    </font>
    <font>
      <b/>
      <i/>
      <sz val="12"/>
      <name val="Arial Narrow"/>
      <family val="2"/>
    </font>
    <font>
      <sz val="10"/>
      <color theme="1"/>
      <name val="Arial"/>
      <family val="2"/>
    </font>
    <font>
      <b/>
      <sz val="10"/>
      <color theme="1"/>
      <name val="Arial"/>
      <family val="2"/>
    </font>
    <font>
      <i/>
      <sz val="10"/>
      <name val="Arial"/>
      <family val="2"/>
    </font>
    <font>
      <b/>
      <i/>
      <sz val="10"/>
      <name val="Arial"/>
      <family val="2"/>
    </font>
    <font>
      <b/>
      <sz val="10"/>
      <name val="Arial"/>
      <family val="2"/>
    </font>
    <font>
      <sz val="10"/>
      <name val="Arial"/>
      <family val="2"/>
    </font>
    <font>
      <b/>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CCCCCC"/>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03">
    <xf numFmtId="0" fontId="0" fillId="0" borderId="0" xfId="0"/>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xf numFmtId="0" fontId="3" fillId="5" borderId="6" xfId="0" applyFont="1" applyFill="1" applyBorder="1" applyAlignment="1">
      <alignment horizontal="center" vertical="center"/>
    </xf>
    <xf numFmtId="0" fontId="3" fillId="5" borderId="6" xfId="0" applyFont="1" applyFill="1" applyBorder="1" applyAlignment="1">
      <alignment horizontal="center" vertical="center" textRotation="90" wrapText="1"/>
    </xf>
    <xf numFmtId="0" fontId="3" fillId="5" borderId="0" xfId="0" applyFont="1" applyFill="1"/>
    <xf numFmtId="0" fontId="3" fillId="5" borderId="6" xfId="0" applyFont="1" applyFill="1" applyBorder="1" applyAlignment="1">
      <alignment horizontal="center" vertical="center" wrapText="1"/>
    </xf>
    <xf numFmtId="0" fontId="3" fillId="0" borderId="0" xfId="0" applyFont="1"/>
    <xf numFmtId="0" fontId="3" fillId="0" borderId="0" xfId="0" applyFont="1" applyAlignment="1">
      <alignment textRotation="90"/>
    </xf>
    <xf numFmtId="0" fontId="5"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vertical="center" wrapText="1"/>
    </xf>
    <xf numFmtId="0" fontId="0" fillId="0" borderId="0" xfId="0" applyAlignment="1">
      <alignment horizontal="left" wrapText="1"/>
    </xf>
    <xf numFmtId="0" fontId="3" fillId="0" borderId="0" xfId="0" applyFont="1" applyAlignment="1">
      <alignment wrapText="1"/>
    </xf>
    <xf numFmtId="0" fontId="5"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6"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wrapText="1"/>
    </xf>
    <xf numFmtId="0" fontId="3" fillId="5" borderId="17" xfId="0" applyFont="1" applyFill="1" applyBorder="1" applyAlignment="1">
      <alignment horizontal="center" vertical="center" wrapText="1"/>
    </xf>
    <xf numFmtId="0" fontId="0" fillId="0" borderId="6" xfId="0" applyBorder="1"/>
    <xf numFmtId="0" fontId="0" fillId="0" borderId="6" xfId="0" applyBorder="1" applyAlignment="1">
      <alignment horizontal="center" vertical="center"/>
    </xf>
    <xf numFmtId="0" fontId="5"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xf>
    <xf numFmtId="0" fontId="9" fillId="0" borderId="6" xfId="0" applyFont="1" applyBorder="1" applyAlignment="1">
      <alignment horizontal="center" vertical="center" wrapText="1"/>
    </xf>
    <xf numFmtId="0" fontId="9" fillId="5" borderId="26" xfId="0" applyFont="1" applyFill="1" applyBorder="1" applyAlignment="1">
      <alignment horizontal="center" vertical="center" wrapText="1"/>
    </xf>
    <xf numFmtId="14" fontId="9" fillId="0" borderId="26" xfId="0" applyNumberFormat="1" applyFont="1" applyBorder="1" applyAlignment="1">
      <alignment horizontal="center" vertical="center" wrapText="1"/>
    </xf>
    <xf numFmtId="0" fontId="10" fillId="3" borderId="1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5"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3" fillId="4" borderId="13"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1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6" xfId="0" applyFont="1" applyFill="1" applyBorder="1" applyAlignment="1">
      <alignment horizontal="center" vertical="center" textRotation="90" wrapText="1"/>
    </xf>
    <xf numFmtId="0" fontId="13" fillId="5" borderId="0" xfId="0" applyFont="1" applyFill="1"/>
    <xf numFmtId="0" fontId="10" fillId="0" borderId="0" xfId="0" applyFont="1" applyAlignment="1">
      <alignment horizontal="center" vertical="center"/>
    </xf>
    <xf numFmtId="0" fontId="9" fillId="0" borderId="0" xfId="0" applyFont="1"/>
    <xf numFmtId="0" fontId="10" fillId="3" borderId="5" xfId="0" applyFont="1" applyFill="1" applyBorder="1" applyAlignment="1">
      <alignment horizontal="center" vertical="center" wrapText="1"/>
    </xf>
    <xf numFmtId="14" fontId="9" fillId="0" borderId="6" xfId="0" applyNumberFormat="1" applyFont="1" applyBorder="1" applyAlignment="1">
      <alignment horizontal="center" vertical="center" wrapText="1"/>
    </xf>
    <xf numFmtId="0" fontId="9" fillId="5" borderId="8" xfId="0" applyFont="1" applyFill="1" applyBorder="1" applyAlignment="1">
      <alignment horizontal="left" vertical="top" wrapText="1"/>
    </xf>
    <xf numFmtId="1" fontId="9" fillId="0" borderId="26" xfId="0" applyNumberFormat="1" applyFont="1" applyBorder="1" applyAlignment="1">
      <alignment horizontal="center" vertical="center"/>
    </xf>
    <xf numFmtId="0" fontId="9" fillId="0" borderId="8" xfId="0" applyFont="1" applyBorder="1" applyAlignment="1">
      <alignment horizontal="left" vertical="top" wrapText="1"/>
    </xf>
    <xf numFmtId="14" fontId="9" fillId="0" borderId="8" xfId="0" applyNumberFormat="1" applyFont="1" applyBorder="1" applyAlignment="1">
      <alignment horizontal="center" vertical="top"/>
    </xf>
    <xf numFmtId="0" fontId="13"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wrapText="1"/>
    </xf>
    <xf numFmtId="0" fontId="10" fillId="3" borderId="16" xfId="0" applyFont="1" applyFill="1" applyBorder="1" applyAlignment="1">
      <alignment horizontal="center" vertical="center" wrapText="1"/>
    </xf>
    <xf numFmtId="0" fontId="14" fillId="2" borderId="17" xfId="0" applyFont="1" applyFill="1" applyBorder="1"/>
    <xf numFmtId="0" fontId="14" fillId="2" borderId="18" xfId="0" applyFont="1" applyFill="1" applyBorder="1"/>
    <xf numFmtId="0" fontId="14" fillId="2" borderId="19" xfId="0" applyFont="1" applyFill="1" applyBorder="1"/>
    <xf numFmtId="0" fontId="14" fillId="2" borderId="20" xfId="0" applyFont="1" applyFill="1" applyBorder="1"/>
    <xf numFmtId="0" fontId="14" fillId="2" borderId="21" xfId="0" applyFont="1" applyFill="1" applyBorder="1"/>
    <xf numFmtId="0" fontId="10" fillId="3" borderId="11" xfId="0" applyFont="1" applyFill="1" applyBorder="1" applyAlignment="1">
      <alignment horizontal="center" vertical="center" textRotation="90" wrapText="1"/>
    </xf>
    <xf numFmtId="0" fontId="10" fillId="3" borderId="12"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5" xfId="0" applyFont="1" applyFill="1" applyBorder="1" applyAlignment="1">
      <alignment horizontal="center" vertical="center" textRotation="90" wrapText="1"/>
    </xf>
    <xf numFmtId="0" fontId="10" fillId="3" borderId="9" xfId="0" applyFont="1" applyFill="1" applyBorder="1" applyAlignment="1">
      <alignment horizontal="center" vertical="center" textRotation="90" wrapText="1"/>
    </xf>
    <xf numFmtId="0" fontId="5" fillId="0" borderId="6" xfId="0" applyFont="1" applyBorder="1" applyAlignment="1">
      <alignment horizontal="center" vertical="center" wrapText="1"/>
    </xf>
    <xf numFmtId="0" fontId="2" fillId="0" borderId="6" xfId="0" applyFont="1" applyBorder="1" applyAlignment="1">
      <alignment horizontal="center" vertical="center"/>
    </xf>
    <xf numFmtId="0" fontId="13" fillId="5" borderId="22"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5" fillId="0" borderId="25" xfId="0" applyFont="1" applyBorder="1" applyAlignment="1">
      <alignment horizontal="center" vertical="top" wrapText="1"/>
    </xf>
    <xf numFmtId="0" fontId="6" fillId="0" borderId="22" xfId="0" applyFont="1" applyBorder="1" applyAlignment="1">
      <alignment horizontal="left" vertical="top"/>
    </xf>
    <xf numFmtId="0" fontId="6" fillId="0" borderId="24" xfId="0" applyFont="1" applyBorder="1" applyAlignment="1">
      <alignment horizontal="left" vertical="top"/>
    </xf>
    <xf numFmtId="0" fontId="6" fillId="0" borderId="23" xfId="0" applyFont="1" applyBorder="1" applyAlignment="1">
      <alignment horizontal="left" vertical="top"/>
    </xf>
    <xf numFmtId="0" fontId="10" fillId="3" borderId="5" xfId="0" applyFont="1" applyFill="1" applyBorder="1" applyAlignment="1">
      <alignment horizontal="center" vertical="center" textRotation="90"/>
    </xf>
    <xf numFmtId="0" fontId="10" fillId="3" borderId="9" xfId="0" applyFont="1" applyFill="1" applyBorder="1" applyAlignment="1">
      <alignment horizontal="center" vertical="center" textRotation="90"/>
    </xf>
    <xf numFmtId="0" fontId="10" fillId="3" borderId="4" xfId="0" applyFont="1" applyFill="1" applyBorder="1" applyAlignment="1">
      <alignment horizontal="center" vertical="center" textRotation="90"/>
    </xf>
    <xf numFmtId="0" fontId="10" fillId="3" borderId="10" xfId="0" applyFont="1" applyFill="1" applyBorder="1" applyAlignment="1">
      <alignment horizontal="center" vertical="center" textRotation="90"/>
    </xf>
    <xf numFmtId="0" fontId="5" fillId="0" borderId="6" xfId="0" applyFont="1" applyBorder="1" applyAlignment="1">
      <alignment horizontal="center" vertical="center"/>
    </xf>
    <xf numFmtId="0" fontId="6" fillId="0" borderId="30" xfId="0" applyFont="1" applyBorder="1" applyAlignment="1">
      <alignment horizontal="left" vertical="top"/>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2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152400</xdr:rowOff>
    </xdr:from>
    <xdr:to>
      <xdr:col>1</xdr:col>
      <xdr:colOff>3389643</xdr:colOff>
      <xdr:row>0</xdr:row>
      <xdr:rowOff>1639953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28700" y="152400"/>
          <a:ext cx="3084843" cy="14875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tabSelected="1" zoomScale="60" zoomScaleNormal="60" zoomScaleSheetLayoutView="25" zoomScalePageLayoutView="25" workbookViewId="0">
      <selection activeCell="A9" sqref="A9:W9"/>
    </sheetView>
  </sheetViews>
  <sheetFormatPr baseColWidth="10" defaultColWidth="12.625" defaultRowHeight="15" customHeight="1" x14ac:dyDescent="0.2"/>
  <cols>
    <col min="1" max="1" width="9.375" customWidth="1"/>
    <col min="2" max="2" width="81" style="17" customWidth="1"/>
    <col min="3" max="3" width="10" customWidth="1"/>
    <col min="4" max="4" width="14.75" customWidth="1"/>
    <col min="5" max="6" width="10" customWidth="1"/>
    <col min="7" max="7" width="22.75" customWidth="1"/>
    <col min="8" max="8" width="17.625" customWidth="1"/>
    <col min="9" max="9" width="22.125" customWidth="1"/>
    <col min="10" max="11" width="15.75" customWidth="1"/>
    <col min="12" max="12" width="14" customWidth="1"/>
    <col min="13" max="13" width="15.25" customWidth="1"/>
    <col min="14" max="14" width="19" customWidth="1"/>
    <col min="15" max="15" width="27" customWidth="1"/>
    <col min="16" max="16" width="3" customWidth="1"/>
    <col min="17" max="17" width="10" customWidth="1"/>
    <col min="18" max="18" width="19.25" customWidth="1"/>
    <col min="19" max="22" width="10" customWidth="1"/>
    <col min="23" max="23" width="3.625" customWidth="1"/>
    <col min="24" max="27" width="13.5" customWidth="1"/>
    <col min="28" max="28" width="3.375" customWidth="1"/>
    <col min="29" max="38" width="10" customWidth="1"/>
  </cols>
  <sheetData>
    <row r="1" spans="1:40" ht="134.25" customHeight="1" thickBot="1" x14ac:dyDescent="0.3">
      <c r="B1" s="14"/>
      <c r="I1" s="1"/>
      <c r="N1" s="2"/>
      <c r="O1" s="2"/>
      <c r="P1" s="2"/>
      <c r="Q1" s="2"/>
      <c r="R1" s="2"/>
      <c r="S1" s="2"/>
      <c r="T1" s="2"/>
      <c r="U1" s="2"/>
      <c r="V1" s="2"/>
      <c r="W1" s="2"/>
      <c r="X1" s="2"/>
      <c r="Y1" s="2"/>
      <c r="Z1" s="2"/>
      <c r="AA1" s="2"/>
      <c r="AB1" s="2"/>
      <c r="AC1" s="2"/>
      <c r="AD1" s="2"/>
      <c r="AE1" s="2"/>
      <c r="AF1" s="2"/>
      <c r="AG1" s="2"/>
      <c r="AH1" s="2"/>
      <c r="AI1" s="2"/>
      <c r="AJ1" s="2"/>
      <c r="AK1" s="2"/>
      <c r="AL1" s="2"/>
    </row>
    <row r="2" spans="1:40" ht="24" customHeight="1" thickBot="1" x14ac:dyDescent="0.25">
      <c r="A2" s="91" t="s">
        <v>267</v>
      </c>
      <c r="B2" s="92"/>
      <c r="C2" s="92"/>
      <c r="D2" s="92"/>
      <c r="E2" s="92"/>
      <c r="F2" s="92"/>
      <c r="G2" s="92"/>
      <c r="H2" s="92"/>
      <c r="I2" s="92"/>
      <c r="J2" s="92"/>
      <c r="K2" s="92"/>
      <c r="L2" s="92"/>
      <c r="M2" s="92"/>
      <c r="N2" s="92"/>
      <c r="O2" s="92"/>
      <c r="P2" s="92"/>
      <c r="Q2" s="92"/>
      <c r="R2" s="92"/>
      <c r="S2" s="92"/>
      <c r="T2" s="92"/>
      <c r="U2" s="92"/>
      <c r="V2" s="92"/>
      <c r="W2" s="93"/>
      <c r="X2" s="2"/>
      <c r="Y2" s="2"/>
      <c r="Z2" s="2"/>
      <c r="AA2" s="2"/>
      <c r="AB2" s="2"/>
      <c r="AC2" s="2"/>
      <c r="AD2" s="2"/>
      <c r="AE2" s="2"/>
      <c r="AF2" s="2"/>
      <c r="AG2" s="2"/>
      <c r="AH2" s="2"/>
      <c r="AI2" s="2"/>
      <c r="AJ2" s="2"/>
      <c r="AK2" s="2"/>
      <c r="AL2" s="2"/>
      <c r="AM2" s="2"/>
      <c r="AN2" s="2"/>
    </row>
    <row r="3" spans="1:40" ht="24" customHeight="1" thickBot="1" x14ac:dyDescent="0.25">
      <c r="A3" s="99" t="s">
        <v>280</v>
      </c>
      <c r="B3" s="99"/>
      <c r="C3" s="99"/>
      <c r="D3" s="99"/>
      <c r="E3" s="99"/>
      <c r="F3" s="99"/>
      <c r="G3" s="99"/>
      <c r="H3" s="99"/>
      <c r="I3" s="99"/>
      <c r="J3" s="99"/>
      <c r="K3" s="99"/>
      <c r="L3" s="99"/>
      <c r="M3" s="99"/>
      <c r="N3" s="99"/>
      <c r="O3" s="99"/>
      <c r="P3" s="99"/>
      <c r="Q3" s="99"/>
      <c r="R3" s="99"/>
      <c r="S3" s="99"/>
      <c r="T3" s="99"/>
      <c r="U3" s="99"/>
      <c r="V3" s="99"/>
      <c r="W3" s="99"/>
      <c r="X3" s="2"/>
      <c r="Y3" s="2"/>
      <c r="Z3" s="2"/>
      <c r="AA3" s="2"/>
      <c r="AB3" s="2"/>
      <c r="AC3" s="2"/>
      <c r="AD3" s="2"/>
      <c r="AE3" s="2"/>
      <c r="AF3" s="2"/>
      <c r="AG3" s="2"/>
      <c r="AH3" s="2"/>
      <c r="AI3" s="2"/>
      <c r="AJ3" s="2"/>
      <c r="AK3" s="2"/>
      <c r="AL3" s="2"/>
      <c r="AM3" s="2"/>
      <c r="AN3" s="2"/>
    </row>
    <row r="4" spans="1:40" ht="24" customHeight="1" thickBot="1" x14ac:dyDescent="0.25">
      <c r="A4" s="100" t="s">
        <v>270</v>
      </c>
      <c r="B4" s="101"/>
      <c r="C4" s="101"/>
      <c r="D4" s="101"/>
      <c r="E4" s="101"/>
      <c r="F4" s="101"/>
      <c r="G4" s="101"/>
      <c r="H4" s="101"/>
      <c r="I4" s="101"/>
      <c r="J4" s="101"/>
      <c r="K4" s="101"/>
      <c r="L4" s="101"/>
      <c r="M4" s="101"/>
      <c r="N4" s="101"/>
      <c r="O4" s="101"/>
      <c r="P4" s="101"/>
      <c r="Q4" s="101"/>
      <c r="R4" s="101"/>
      <c r="S4" s="101"/>
      <c r="T4" s="101"/>
      <c r="U4" s="101"/>
      <c r="V4" s="101"/>
      <c r="W4" s="102"/>
      <c r="X4" s="2"/>
      <c r="Y4" s="2"/>
      <c r="Z4" s="2"/>
      <c r="AA4" s="2"/>
      <c r="AB4" s="2"/>
      <c r="AC4" s="2"/>
      <c r="AD4" s="2"/>
      <c r="AE4" s="2"/>
      <c r="AF4" s="2"/>
      <c r="AG4" s="2"/>
      <c r="AH4" s="2"/>
      <c r="AI4" s="2"/>
      <c r="AJ4" s="2"/>
      <c r="AK4" s="2"/>
      <c r="AL4" s="2"/>
      <c r="AM4" s="2"/>
      <c r="AN4" s="2"/>
    </row>
    <row r="5" spans="1:40" ht="24" customHeight="1" thickBot="1" x14ac:dyDescent="0.3">
      <c r="A5" s="91" t="s">
        <v>282</v>
      </c>
      <c r="B5" s="92"/>
      <c r="C5" s="92"/>
      <c r="D5" s="92"/>
      <c r="E5" s="92"/>
      <c r="F5" s="92"/>
      <c r="G5" s="92"/>
      <c r="H5" s="92"/>
      <c r="I5" s="92"/>
      <c r="J5" s="92"/>
      <c r="K5" s="92"/>
      <c r="L5" s="92"/>
      <c r="M5" s="92"/>
      <c r="N5" s="92"/>
      <c r="O5" s="92"/>
      <c r="P5" s="92"/>
      <c r="Q5" s="92"/>
      <c r="R5" s="92"/>
      <c r="S5" s="92"/>
      <c r="T5" s="92"/>
      <c r="U5" s="92"/>
      <c r="V5" s="92"/>
      <c r="W5" s="93"/>
      <c r="AA5" s="3"/>
    </row>
    <row r="6" spans="1:40" ht="24" customHeight="1" thickBot="1" x14ac:dyDescent="0.3">
      <c r="A6" s="91" t="s">
        <v>283</v>
      </c>
      <c r="B6" s="92"/>
      <c r="C6" s="92"/>
      <c r="D6" s="92"/>
      <c r="E6" s="92"/>
      <c r="F6" s="92"/>
      <c r="G6" s="92"/>
      <c r="H6" s="92"/>
      <c r="I6" s="92"/>
      <c r="J6" s="92"/>
      <c r="K6" s="92"/>
      <c r="L6" s="92"/>
      <c r="M6" s="92"/>
      <c r="N6" s="92"/>
      <c r="O6" s="92"/>
      <c r="P6" s="92"/>
      <c r="Q6" s="92"/>
      <c r="R6" s="92"/>
      <c r="S6" s="92"/>
      <c r="T6" s="92"/>
      <c r="U6" s="92"/>
      <c r="V6" s="92"/>
      <c r="W6" s="93"/>
      <c r="AA6" s="3"/>
    </row>
    <row r="7" spans="1:40" ht="24" customHeight="1" thickBot="1" x14ac:dyDescent="0.3">
      <c r="A7" s="91" t="s">
        <v>268</v>
      </c>
      <c r="B7" s="92"/>
      <c r="C7" s="92"/>
      <c r="D7" s="92"/>
      <c r="E7" s="92"/>
      <c r="F7" s="92"/>
      <c r="G7" s="92"/>
      <c r="H7" s="92"/>
      <c r="I7" s="92"/>
      <c r="J7" s="92"/>
      <c r="K7" s="92"/>
      <c r="L7" s="92"/>
      <c r="M7" s="92"/>
      <c r="N7" s="92"/>
      <c r="O7" s="92"/>
      <c r="P7" s="92"/>
      <c r="Q7" s="92"/>
      <c r="R7" s="92"/>
      <c r="S7" s="92"/>
      <c r="T7" s="92"/>
      <c r="U7" s="92"/>
      <c r="V7" s="92"/>
      <c r="W7" s="93"/>
      <c r="AA7" s="3"/>
    </row>
    <row r="8" spans="1:40" ht="24" customHeight="1" thickBot="1" x14ac:dyDescent="0.3">
      <c r="A8" s="91" t="s">
        <v>284</v>
      </c>
      <c r="B8" s="92"/>
      <c r="C8" s="92"/>
      <c r="D8" s="92"/>
      <c r="E8" s="92"/>
      <c r="F8" s="92"/>
      <c r="G8" s="92"/>
      <c r="H8" s="92"/>
      <c r="I8" s="92"/>
      <c r="J8" s="92"/>
      <c r="K8" s="92"/>
      <c r="L8" s="92"/>
      <c r="M8" s="92"/>
      <c r="N8" s="92"/>
      <c r="O8" s="92"/>
      <c r="P8" s="92"/>
      <c r="Q8" s="92"/>
      <c r="R8" s="92"/>
      <c r="S8" s="92"/>
      <c r="T8" s="92"/>
      <c r="U8" s="92"/>
      <c r="V8" s="92"/>
      <c r="W8" s="93"/>
      <c r="AA8" s="3"/>
    </row>
    <row r="9" spans="1:40" ht="24" customHeight="1" thickBot="1" x14ac:dyDescent="0.3">
      <c r="A9" s="91" t="s">
        <v>269</v>
      </c>
      <c r="B9" s="92"/>
      <c r="C9" s="92"/>
      <c r="D9" s="92"/>
      <c r="E9" s="92"/>
      <c r="F9" s="92"/>
      <c r="G9" s="92"/>
      <c r="H9" s="92"/>
      <c r="I9" s="92"/>
      <c r="J9" s="92"/>
      <c r="K9" s="92"/>
      <c r="L9" s="92"/>
      <c r="M9" s="92"/>
      <c r="N9" s="92"/>
      <c r="O9" s="92"/>
      <c r="P9" s="92"/>
      <c r="Q9" s="92"/>
      <c r="R9" s="92"/>
      <c r="S9" s="92"/>
      <c r="T9" s="92"/>
      <c r="U9" s="92"/>
      <c r="V9" s="92"/>
      <c r="W9" s="93"/>
      <c r="AA9" s="3"/>
    </row>
    <row r="10" spans="1:40" ht="24" customHeight="1" thickBot="1" x14ac:dyDescent="0.3">
      <c r="A10" s="91" t="s">
        <v>272</v>
      </c>
      <c r="B10" s="92"/>
      <c r="C10" s="92"/>
      <c r="D10" s="92"/>
      <c r="E10" s="92"/>
      <c r="F10" s="92"/>
      <c r="G10" s="92"/>
      <c r="H10" s="92"/>
      <c r="I10" s="92"/>
      <c r="J10" s="92"/>
      <c r="K10" s="92"/>
      <c r="L10" s="92"/>
      <c r="M10" s="92"/>
      <c r="N10" s="92"/>
      <c r="O10" s="92"/>
      <c r="P10" s="92"/>
      <c r="Q10" s="92"/>
      <c r="R10" s="92"/>
      <c r="S10" s="92"/>
      <c r="T10" s="92"/>
      <c r="U10" s="92"/>
      <c r="V10" s="92"/>
      <c r="W10" s="93"/>
      <c r="AA10" s="3"/>
    </row>
    <row r="11" spans="1:40" x14ac:dyDescent="0.25">
      <c r="B11" s="14"/>
      <c r="I11" s="1"/>
      <c r="P11" s="3"/>
      <c r="W11" s="3"/>
      <c r="AB11" s="3"/>
    </row>
    <row r="12" spans="1:40" x14ac:dyDescent="0.25">
      <c r="B12" s="14"/>
      <c r="I12" s="1"/>
      <c r="P12" s="3"/>
      <c r="W12" s="3"/>
      <c r="AB12" s="3"/>
    </row>
    <row r="13" spans="1:40" ht="57" customHeight="1" thickBot="1" x14ac:dyDescent="0.25">
      <c r="A13" s="78" t="s">
        <v>273</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row>
    <row r="14" spans="1:40" s="49" customFormat="1" ht="36.75" customHeight="1" thickBot="1" x14ac:dyDescent="0.25">
      <c r="A14" s="72" t="s">
        <v>0</v>
      </c>
      <c r="B14" s="73"/>
      <c r="C14" s="73"/>
      <c r="D14" s="73"/>
      <c r="E14" s="73"/>
      <c r="F14" s="73"/>
      <c r="G14" s="73"/>
      <c r="H14" s="73"/>
      <c r="I14" s="73"/>
      <c r="J14" s="73"/>
      <c r="K14" s="73"/>
      <c r="L14" s="73"/>
      <c r="M14" s="73"/>
      <c r="N14" s="73"/>
      <c r="O14" s="74"/>
      <c r="P14" s="48"/>
      <c r="Q14" s="85" t="s">
        <v>1</v>
      </c>
      <c r="R14" s="86"/>
      <c r="S14" s="86"/>
      <c r="T14" s="86"/>
      <c r="U14" s="86"/>
      <c r="V14" s="65" t="s">
        <v>2</v>
      </c>
      <c r="X14" s="59" t="s">
        <v>4</v>
      </c>
      <c r="Y14" s="60"/>
      <c r="Z14" s="60"/>
      <c r="AA14" s="61"/>
      <c r="AC14" s="85" t="s">
        <v>3</v>
      </c>
      <c r="AD14" s="86"/>
      <c r="AE14" s="86"/>
      <c r="AF14" s="86"/>
      <c r="AG14" s="86"/>
      <c r="AH14" s="86"/>
      <c r="AI14" s="86"/>
      <c r="AJ14" s="86"/>
      <c r="AK14" s="86"/>
      <c r="AL14" s="87"/>
    </row>
    <row r="15" spans="1:40" s="49" customFormat="1" ht="42.75" customHeight="1" thickBot="1" x14ac:dyDescent="0.25">
      <c r="A15" s="75" t="s">
        <v>5</v>
      </c>
      <c r="B15" s="68" t="s">
        <v>6</v>
      </c>
      <c r="C15" s="82" t="s">
        <v>7</v>
      </c>
      <c r="D15" s="83"/>
      <c r="E15" s="83"/>
      <c r="F15" s="84"/>
      <c r="G15" s="68" t="s">
        <v>8</v>
      </c>
      <c r="H15" s="68" t="s">
        <v>9</v>
      </c>
      <c r="I15" s="68" t="s">
        <v>10</v>
      </c>
      <c r="J15" s="70" t="s">
        <v>11</v>
      </c>
      <c r="K15" s="70" t="s">
        <v>12</v>
      </c>
      <c r="L15" s="68" t="s">
        <v>13</v>
      </c>
      <c r="M15" s="70" t="s">
        <v>276</v>
      </c>
      <c r="N15" s="70" t="s">
        <v>277</v>
      </c>
      <c r="O15" s="68" t="s">
        <v>278</v>
      </c>
      <c r="Q15" s="75" t="s">
        <v>14</v>
      </c>
      <c r="R15" s="75" t="s">
        <v>15</v>
      </c>
      <c r="S15" s="94" t="s">
        <v>16</v>
      </c>
      <c r="T15" s="94" t="s">
        <v>17</v>
      </c>
      <c r="U15" s="96" t="s">
        <v>18</v>
      </c>
      <c r="V15" s="66"/>
      <c r="X15" s="62"/>
      <c r="Y15" s="63"/>
      <c r="Z15" s="63"/>
      <c r="AA15" s="64"/>
      <c r="AC15" s="82" t="s">
        <v>19</v>
      </c>
      <c r="AD15" s="83"/>
      <c r="AE15" s="83"/>
      <c r="AF15" s="83"/>
      <c r="AG15" s="83"/>
      <c r="AH15" s="83"/>
      <c r="AI15" s="84"/>
      <c r="AJ15" s="82" t="s">
        <v>20</v>
      </c>
      <c r="AK15" s="83"/>
      <c r="AL15" s="84"/>
    </row>
    <row r="16" spans="1:40" s="49" customFormat="1" ht="94.5" customHeight="1" thickBot="1" x14ac:dyDescent="0.25">
      <c r="A16" s="76"/>
      <c r="B16" s="69"/>
      <c r="C16" s="50" t="s">
        <v>21</v>
      </c>
      <c r="D16" s="50" t="s">
        <v>22</v>
      </c>
      <c r="E16" s="50" t="s">
        <v>23</v>
      </c>
      <c r="F16" s="50" t="s">
        <v>24</v>
      </c>
      <c r="G16" s="69"/>
      <c r="H16" s="69"/>
      <c r="I16" s="69"/>
      <c r="J16" s="71"/>
      <c r="K16" s="71"/>
      <c r="L16" s="69"/>
      <c r="M16" s="71"/>
      <c r="N16" s="71"/>
      <c r="O16" s="69"/>
      <c r="Q16" s="76"/>
      <c r="R16" s="76"/>
      <c r="S16" s="95"/>
      <c r="T16" s="95"/>
      <c r="U16" s="97"/>
      <c r="V16" s="67"/>
      <c r="X16" s="32" t="s">
        <v>34</v>
      </c>
      <c r="Y16" s="33" t="s">
        <v>35</v>
      </c>
      <c r="Z16" s="34" t="s">
        <v>36</v>
      </c>
      <c r="AA16" s="32" t="s">
        <v>37</v>
      </c>
      <c r="AC16" s="35" t="s">
        <v>26</v>
      </c>
      <c r="AD16" s="35" t="s">
        <v>27</v>
      </c>
      <c r="AE16" s="35" t="s">
        <v>28</v>
      </c>
      <c r="AF16" s="35" t="s">
        <v>29</v>
      </c>
      <c r="AG16" s="35" t="s">
        <v>30</v>
      </c>
      <c r="AH16" s="35" t="s">
        <v>31</v>
      </c>
      <c r="AI16" s="35" t="s">
        <v>25</v>
      </c>
      <c r="AJ16" s="36" t="s">
        <v>32</v>
      </c>
      <c r="AK16" s="36" t="s">
        <v>33</v>
      </c>
      <c r="AL16" s="36" t="s">
        <v>25</v>
      </c>
    </row>
    <row r="17" spans="1:38" s="28" customFormat="1" ht="31.5" customHeight="1" x14ac:dyDescent="0.2">
      <c r="A17" s="29">
        <v>1</v>
      </c>
      <c r="B17" s="52" t="s">
        <v>279</v>
      </c>
      <c r="C17" s="30">
        <v>1</v>
      </c>
      <c r="D17" s="30">
        <v>0</v>
      </c>
      <c r="E17" s="30">
        <v>0</v>
      </c>
      <c r="F17" s="30">
        <v>0</v>
      </c>
      <c r="G17" s="51">
        <v>44837</v>
      </c>
      <c r="H17" s="53">
        <v>161284122000290</v>
      </c>
      <c r="I17" s="31" t="s">
        <v>21</v>
      </c>
      <c r="J17" s="27">
        <v>1</v>
      </c>
      <c r="K17" s="27">
        <v>0</v>
      </c>
      <c r="L17" s="27">
        <v>0</v>
      </c>
      <c r="M17" s="27">
        <v>15</v>
      </c>
      <c r="N17" s="27">
        <v>2</v>
      </c>
      <c r="O17" s="27">
        <v>0</v>
      </c>
      <c r="Q17" s="27">
        <v>1</v>
      </c>
      <c r="R17" s="27">
        <v>0</v>
      </c>
      <c r="S17" s="27">
        <v>0</v>
      </c>
      <c r="T17" s="27">
        <v>0</v>
      </c>
      <c r="U17" s="27">
        <v>0</v>
      </c>
      <c r="V17" s="27">
        <v>0</v>
      </c>
      <c r="X17" s="27">
        <v>1</v>
      </c>
      <c r="Y17" s="27">
        <v>0</v>
      </c>
      <c r="Z17" s="27">
        <v>0</v>
      </c>
      <c r="AA17" s="27">
        <v>0</v>
      </c>
      <c r="AB17" s="29"/>
      <c r="AC17" s="27">
        <v>0</v>
      </c>
      <c r="AD17" s="27">
        <v>0</v>
      </c>
      <c r="AE17" s="27">
        <v>0</v>
      </c>
      <c r="AF17" s="27">
        <v>0</v>
      </c>
      <c r="AG17" s="27">
        <v>0</v>
      </c>
      <c r="AH17" s="27">
        <v>0</v>
      </c>
      <c r="AI17" s="27">
        <v>1</v>
      </c>
      <c r="AJ17" s="27">
        <v>0</v>
      </c>
      <c r="AK17" s="27">
        <v>1</v>
      </c>
      <c r="AL17" s="27">
        <v>0</v>
      </c>
    </row>
    <row r="18" spans="1:38" s="28" customFormat="1" ht="31.5" customHeight="1" x14ac:dyDescent="0.2">
      <c r="A18" s="29">
        <v>2</v>
      </c>
      <c r="B18" s="54" t="s">
        <v>274</v>
      </c>
      <c r="C18" s="30">
        <v>1</v>
      </c>
      <c r="D18" s="30">
        <v>0</v>
      </c>
      <c r="E18" s="30">
        <v>0</v>
      </c>
      <c r="F18" s="30">
        <v>0</v>
      </c>
      <c r="G18" s="55">
        <v>44838</v>
      </c>
      <c r="H18" s="53">
        <v>161284122000294</v>
      </c>
      <c r="I18" s="31" t="s">
        <v>23</v>
      </c>
      <c r="J18" s="27">
        <v>1</v>
      </c>
      <c r="K18" s="27">
        <v>0</v>
      </c>
      <c r="L18" s="27">
        <v>0</v>
      </c>
      <c r="M18" s="27">
        <v>20</v>
      </c>
      <c r="N18" s="27">
        <v>2</v>
      </c>
      <c r="O18" s="27" t="s">
        <v>281</v>
      </c>
      <c r="Q18" s="27">
        <v>0</v>
      </c>
      <c r="R18" s="27">
        <v>1</v>
      </c>
      <c r="S18" s="27">
        <v>0</v>
      </c>
      <c r="T18" s="27">
        <v>0</v>
      </c>
      <c r="U18" s="27">
        <v>0</v>
      </c>
      <c r="V18" s="27">
        <v>0</v>
      </c>
      <c r="X18" s="27">
        <v>1</v>
      </c>
      <c r="Y18" s="27">
        <v>0</v>
      </c>
      <c r="Z18" s="27">
        <v>0</v>
      </c>
      <c r="AA18" s="27">
        <v>0</v>
      </c>
      <c r="AB18" s="29"/>
      <c r="AC18" s="27">
        <v>0</v>
      </c>
      <c r="AD18" s="27">
        <v>0</v>
      </c>
      <c r="AE18" s="27">
        <v>0</v>
      </c>
      <c r="AF18" s="27">
        <v>0</v>
      </c>
      <c r="AG18" s="27">
        <v>0</v>
      </c>
      <c r="AH18" s="27">
        <v>0</v>
      </c>
      <c r="AI18" s="27">
        <v>1</v>
      </c>
      <c r="AJ18" s="27">
        <v>0</v>
      </c>
      <c r="AK18" s="27">
        <v>1</v>
      </c>
      <c r="AL18" s="27">
        <v>0</v>
      </c>
    </row>
    <row r="19" spans="1:38" s="28" customFormat="1" ht="31.5" customHeight="1" thickBot="1" x14ac:dyDescent="0.25">
      <c r="A19" s="27">
        <v>3</v>
      </c>
      <c r="B19" s="54" t="s">
        <v>275</v>
      </c>
      <c r="C19" s="30">
        <v>1</v>
      </c>
      <c r="D19" s="30">
        <v>0</v>
      </c>
      <c r="E19" s="30">
        <v>0</v>
      </c>
      <c r="F19" s="30">
        <v>0</v>
      </c>
      <c r="G19" s="55">
        <v>44859</v>
      </c>
      <c r="H19" s="53">
        <v>161284122000318</v>
      </c>
      <c r="I19" s="31" t="s">
        <v>21</v>
      </c>
      <c r="J19" s="27">
        <v>1</v>
      </c>
      <c r="K19" s="27">
        <v>0</v>
      </c>
      <c r="L19" s="27">
        <v>0</v>
      </c>
      <c r="M19" s="27">
        <v>13</v>
      </c>
      <c r="N19" s="27">
        <v>2</v>
      </c>
      <c r="O19" s="27" t="s">
        <v>281</v>
      </c>
      <c r="Q19" s="27">
        <v>0</v>
      </c>
      <c r="R19" s="27">
        <v>1</v>
      </c>
      <c r="S19" s="27">
        <v>0</v>
      </c>
      <c r="T19" s="27">
        <v>0</v>
      </c>
      <c r="U19" s="27">
        <v>0</v>
      </c>
      <c r="V19" s="27">
        <v>0</v>
      </c>
      <c r="X19" s="27">
        <v>1</v>
      </c>
      <c r="Y19" s="27">
        <v>0</v>
      </c>
      <c r="Z19" s="27">
        <v>0</v>
      </c>
      <c r="AA19" s="27">
        <v>0</v>
      </c>
      <c r="AB19" s="29"/>
      <c r="AC19" s="27">
        <v>0</v>
      </c>
      <c r="AD19" s="27">
        <v>0</v>
      </c>
      <c r="AE19" s="27">
        <v>0</v>
      </c>
      <c r="AF19" s="27">
        <v>0</v>
      </c>
      <c r="AG19" s="27">
        <v>0</v>
      </c>
      <c r="AH19" s="27">
        <v>0</v>
      </c>
      <c r="AI19" s="27">
        <v>1</v>
      </c>
      <c r="AJ19" s="27">
        <v>0</v>
      </c>
      <c r="AK19" s="27">
        <v>1</v>
      </c>
      <c r="AL19" s="27">
        <v>0</v>
      </c>
    </row>
    <row r="20" spans="1:38" s="28" customFormat="1" ht="31.5" customHeight="1" thickBot="1" x14ac:dyDescent="0.25">
      <c r="A20" s="37" t="s">
        <v>264</v>
      </c>
      <c r="B20" s="38"/>
      <c r="C20" s="39">
        <v>3</v>
      </c>
      <c r="D20" s="40">
        <v>0</v>
      </c>
      <c r="E20" s="40">
        <v>0</v>
      </c>
      <c r="F20" s="41">
        <v>0</v>
      </c>
      <c r="G20" s="42"/>
      <c r="H20" s="43"/>
      <c r="I20" s="43"/>
      <c r="J20" s="43">
        <f>SUM(J17:J19)</f>
        <v>3</v>
      </c>
      <c r="K20" s="43">
        <f>SUM(K17:K19)</f>
        <v>0</v>
      </c>
      <c r="L20" s="43">
        <f>SUM(L17:L19)</f>
        <v>0</v>
      </c>
      <c r="M20" s="43">
        <f>AVERAGE(M17:M19)</f>
        <v>16</v>
      </c>
      <c r="N20" s="43">
        <f>AVERAGE(N17:N19)</f>
        <v>2</v>
      </c>
      <c r="O20" s="43">
        <v>1</v>
      </c>
      <c r="P20" s="48"/>
      <c r="Q20" s="43">
        <f t="shared" ref="Q20:V20" si="0">SUM(Q17:Q19)</f>
        <v>1</v>
      </c>
      <c r="R20" s="43">
        <f t="shared" si="0"/>
        <v>2</v>
      </c>
      <c r="S20" s="43">
        <f t="shared" si="0"/>
        <v>0</v>
      </c>
      <c r="T20" s="43">
        <f t="shared" si="0"/>
        <v>0</v>
      </c>
      <c r="U20" s="43">
        <f t="shared" si="0"/>
        <v>0</v>
      </c>
      <c r="V20" s="43">
        <f t="shared" si="0"/>
        <v>0</v>
      </c>
      <c r="W20" s="56"/>
      <c r="X20" s="43">
        <f>SUM(X17:X19)</f>
        <v>3</v>
      </c>
      <c r="Y20" s="43">
        <f>SUM(Y17:Y19)</f>
        <v>0</v>
      </c>
      <c r="Z20" s="43">
        <f>SUM(Z17:Z19)</f>
        <v>0</v>
      </c>
      <c r="AA20" s="43">
        <f>SUM(AA17:AA19)</f>
        <v>0</v>
      </c>
      <c r="AB20" s="56"/>
      <c r="AC20" s="43">
        <f t="shared" ref="AC20:AL20" si="1">SUM(AC17:AC19)</f>
        <v>0</v>
      </c>
      <c r="AD20" s="43">
        <f t="shared" si="1"/>
        <v>0</v>
      </c>
      <c r="AE20" s="43">
        <f t="shared" si="1"/>
        <v>0</v>
      </c>
      <c r="AF20" s="43">
        <f t="shared" si="1"/>
        <v>0</v>
      </c>
      <c r="AG20" s="43">
        <f t="shared" si="1"/>
        <v>0</v>
      </c>
      <c r="AH20" s="43">
        <f t="shared" si="1"/>
        <v>0</v>
      </c>
      <c r="AI20" s="43">
        <f t="shared" si="1"/>
        <v>3</v>
      </c>
      <c r="AJ20" s="43">
        <f t="shared" si="1"/>
        <v>0</v>
      </c>
      <c r="AK20" s="43">
        <f t="shared" si="1"/>
        <v>3</v>
      </c>
      <c r="AL20" s="43">
        <f t="shared" si="1"/>
        <v>0</v>
      </c>
    </row>
    <row r="21" spans="1:38" s="28" customFormat="1" ht="31.5" customHeight="1" thickBot="1" x14ac:dyDescent="0.25">
      <c r="A21" s="44"/>
      <c r="B21" s="45"/>
      <c r="C21" s="44"/>
      <c r="D21" s="44"/>
      <c r="E21" s="44"/>
      <c r="F21" s="44"/>
      <c r="G21" s="44"/>
      <c r="H21" s="44"/>
      <c r="I21" s="44"/>
      <c r="J21" s="79">
        <f>J20+K20</f>
        <v>3</v>
      </c>
      <c r="K21" s="80"/>
      <c r="L21" s="46"/>
      <c r="M21" s="44"/>
      <c r="N21" s="44"/>
      <c r="O21" s="47"/>
      <c r="P21" s="57"/>
      <c r="Q21" s="79">
        <f>SUM(Q20:V20)</f>
        <v>3</v>
      </c>
      <c r="R21" s="81"/>
      <c r="S21" s="81"/>
      <c r="T21" s="81"/>
      <c r="U21" s="81"/>
      <c r="V21" s="80"/>
      <c r="W21" s="58"/>
      <c r="X21" s="79">
        <f>SUM(X20:AA20)</f>
        <v>3</v>
      </c>
      <c r="Y21" s="81"/>
      <c r="Z21" s="81"/>
      <c r="AA21" s="80"/>
      <c r="AB21" s="58"/>
      <c r="AC21" s="79">
        <f>SUM(AC20:AI20)</f>
        <v>3</v>
      </c>
      <c r="AD21" s="81"/>
      <c r="AE21" s="81"/>
      <c r="AF21" s="81"/>
      <c r="AG21" s="81"/>
      <c r="AH21" s="81"/>
      <c r="AI21" s="80"/>
      <c r="AJ21" s="79">
        <f>SUM(AJ20:AL20)</f>
        <v>3</v>
      </c>
      <c r="AK21" s="81"/>
      <c r="AL21" s="80"/>
    </row>
    <row r="22" spans="1:38" s="28" customFormat="1" ht="31.5" customHeight="1" x14ac:dyDescent="0.2">
      <c r="A22" s="5"/>
      <c r="B22" s="8"/>
      <c r="C22" s="5"/>
      <c r="D22" s="5"/>
      <c r="E22" s="5"/>
      <c r="F22" s="5"/>
      <c r="G22" s="5"/>
      <c r="H22" s="5"/>
      <c r="I22" s="5"/>
      <c r="J22" s="23"/>
      <c r="K22" s="23"/>
      <c r="L22" s="6"/>
      <c r="M22" s="5"/>
      <c r="N22" s="5"/>
      <c r="O22" s="7"/>
      <c r="P22" s="22"/>
      <c r="Q22" s="23"/>
      <c r="R22" s="23"/>
      <c r="S22" s="23"/>
      <c r="T22" s="23"/>
      <c r="U22" s="23"/>
      <c r="V22" s="23"/>
      <c r="W22" s="20"/>
      <c r="X22" s="23"/>
      <c r="Y22" s="23"/>
      <c r="Z22" s="23"/>
      <c r="AA22" s="23"/>
      <c r="AB22" s="20"/>
      <c r="AC22" s="23"/>
      <c r="AD22" s="23"/>
      <c r="AE22" s="23"/>
      <c r="AF22" s="23"/>
      <c r="AG22" s="23"/>
      <c r="AH22" s="23"/>
      <c r="AI22" s="23"/>
      <c r="AJ22" s="23"/>
      <c r="AK22" s="23"/>
      <c r="AL22" s="23"/>
    </row>
    <row r="23" spans="1:38" s="28" customFormat="1" ht="31.5" customHeight="1" x14ac:dyDescent="0.2">
      <c r="A23" s="9"/>
      <c r="B23" s="15"/>
      <c r="C23" s="9"/>
      <c r="D23" s="9"/>
      <c r="E23" s="9"/>
      <c r="F23" s="9"/>
      <c r="G23" s="9"/>
      <c r="H23" s="9"/>
      <c r="I23" s="9"/>
      <c r="J23" s="77"/>
      <c r="K23" s="77"/>
      <c r="L23" s="10"/>
      <c r="M23" s="9"/>
      <c r="N23" s="9"/>
      <c r="O23" s="9"/>
      <c r="P23"/>
      <c r="Q23" s="77"/>
      <c r="R23" s="77"/>
      <c r="S23" s="77"/>
      <c r="T23" s="77"/>
      <c r="U23" s="77"/>
      <c r="V23" s="77"/>
      <c r="W23" s="24"/>
      <c r="X23" s="77"/>
      <c r="Y23" s="77"/>
      <c r="Z23" s="77"/>
      <c r="AA23" s="77"/>
      <c r="AB23" s="24"/>
      <c r="AC23" s="98"/>
      <c r="AD23" s="98"/>
      <c r="AE23" s="98"/>
      <c r="AF23" s="98"/>
      <c r="AG23" s="98"/>
      <c r="AH23" s="98"/>
      <c r="AI23" s="98"/>
      <c r="AJ23" s="77"/>
      <c r="AK23" s="77"/>
      <c r="AL23" s="77"/>
    </row>
    <row r="24" spans="1:38" s="28" customFormat="1" ht="31.5" customHeight="1" x14ac:dyDescent="0.2">
      <c r="A24"/>
      <c r="B24" s="17"/>
      <c r="C24"/>
      <c r="D24"/>
      <c r="E24"/>
      <c r="F24"/>
      <c r="G24"/>
      <c r="H24"/>
      <c r="I24"/>
      <c r="J24"/>
      <c r="K24"/>
      <c r="L24"/>
      <c r="M24"/>
      <c r="N24"/>
      <c r="O24"/>
      <c r="P24"/>
      <c r="Q24" s="25"/>
      <c r="R24" s="25"/>
      <c r="S24" s="24"/>
      <c r="T24" s="24"/>
      <c r="U24" s="26"/>
      <c r="V24" s="26"/>
      <c r="W24" s="24"/>
      <c r="X24" s="26"/>
      <c r="Y24" s="26"/>
      <c r="Z24" s="26"/>
      <c r="AA24" s="26"/>
      <c r="AB24" s="24"/>
      <c r="AC24" s="26"/>
      <c r="AD24"/>
      <c r="AE24"/>
      <c r="AF24" s="90"/>
      <c r="AG24" s="90"/>
      <c r="AH24" s="90"/>
      <c r="AI24" s="90"/>
      <c r="AJ24" s="90"/>
      <c r="AK24" s="90"/>
      <c r="AL24" s="90"/>
    </row>
    <row r="25" spans="1:38" s="28" customFormat="1" ht="31.5" customHeight="1" x14ac:dyDescent="0.2">
      <c r="A25" s="4"/>
      <c r="B25" s="16"/>
      <c r="C25" s="4"/>
      <c r="D25" s="4"/>
      <c r="E25" s="4"/>
      <c r="F25" s="4"/>
      <c r="G25" s="4"/>
      <c r="H25" s="4"/>
      <c r="I25" s="4"/>
      <c r="J25" s="4"/>
      <c r="K25" s="11"/>
      <c r="L25" s="11"/>
      <c r="M25" s="4"/>
      <c r="N25" s="12"/>
      <c r="O25" s="12"/>
      <c r="P25"/>
      <c r="Q25" s="21"/>
      <c r="R25" s="21"/>
      <c r="S25"/>
      <c r="T25"/>
      <c r="U25" s="19"/>
      <c r="V25" s="19"/>
      <c r="W25"/>
      <c r="X25" s="19"/>
      <c r="Y25" s="19"/>
      <c r="Z25" s="19"/>
      <c r="AA25" s="19"/>
      <c r="AB25"/>
      <c r="AC25" s="19"/>
      <c r="AD25"/>
      <c r="AE25"/>
      <c r="AF25" s="88" t="s">
        <v>271</v>
      </c>
      <c r="AG25" s="88"/>
      <c r="AH25" s="88"/>
      <c r="AI25" s="88"/>
      <c r="AJ25" s="88"/>
      <c r="AK25" s="88"/>
      <c r="AL25" s="88"/>
    </row>
    <row r="26" spans="1:38" s="28" customFormat="1" ht="31.5" customHeight="1" x14ac:dyDescent="0.2">
      <c r="A26" s="13"/>
      <c r="B26" s="13"/>
      <c r="C26" s="13"/>
      <c r="D26" s="13"/>
      <c r="E26"/>
      <c r="F26"/>
      <c r="G26"/>
      <c r="H26"/>
      <c r="I26"/>
      <c r="J26"/>
      <c r="K26"/>
      <c r="L26" s="18" t="s">
        <v>265</v>
      </c>
      <c r="M26" s="18"/>
      <c r="N26" s="18"/>
      <c r="O26" s="18"/>
      <c r="P26"/>
      <c r="Q26" s="22"/>
      <c r="R26" s="22"/>
      <c r="S26"/>
      <c r="T26"/>
      <c r="U26" s="20"/>
      <c r="V26" s="20"/>
      <c r="W26"/>
      <c r="X26" s="20"/>
      <c r="Y26" s="20"/>
      <c r="Z26" s="20"/>
      <c r="AA26" s="20"/>
      <c r="AB26"/>
      <c r="AC26" s="20"/>
      <c r="AD26"/>
      <c r="AE26"/>
      <c r="AF26" s="89" t="s">
        <v>266</v>
      </c>
      <c r="AG26" s="89"/>
      <c r="AH26" s="89"/>
      <c r="AI26" s="89"/>
      <c r="AJ26" s="89"/>
      <c r="AK26" s="89"/>
      <c r="AL26" s="89"/>
    </row>
    <row r="27" spans="1:38" s="28" customFormat="1" ht="31.5" customHeight="1" x14ac:dyDescent="0.2">
      <c r="A27" s="13"/>
      <c r="B27" s="13"/>
      <c r="C27" s="13"/>
      <c r="D27" s="13"/>
      <c r="E27"/>
      <c r="F27"/>
      <c r="G27"/>
      <c r="H27"/>
      <c r="I27"/>
      <c r="J27"/>
      <c r="K27"/>
      <c r="L27" s="18"/>
      <c r="M27" s="18"/>
      <c r="N27" s="18"/>
      <c r="O27" s="18"/>
      <c r="P27"/>
      <c r="Q27"/>
      <c r="R27"/>
      <c r="S27"/>
      <c r="T27"/>
      <c r="U27"/>
      <c r="V27"/>
      <c r="W27"/>
      <c r="X27"/>
      <c r="Y27"/>
      <c r="Z27"/>
      <c r="AA27"/>
      <c r="AB27"/>
      <c r="AC27"/>
      <c r="AD27"/>
      <c r="AE27"/>
      <c r="AF27"/>
      <c r="AG27"/>
      <c r="AH27"/>
      <c r="AI27"/>
      <c r="AJ27"/>
      <c r="AK27"/>
      <c r="AL27"/>
    </row>
    <row r="28" spans="1:38" s="28" customFormat="1" ht="31.5" customHeight="1" x14ac:dyDescent="0.2">
      <c r="A28" s="13"/>
      <c r="B28" s="13"/>
      <c r="C28" s="13"/>
      <c r="D28" s="13"/>
      <c r="E28"/>
      <c r="F28"/>
      <c r="G28"/>
      <c r="H28"/>
      <c r="I28"/>
      <c r="J28"/>
      <c r="K28"/>
      <c r="L28" s="18"/>
      <c r="M28" s="18"/>
      <c r="N28" s="18"/>
      <c r="O28" s="18"/>
      <c r="P28"/>
      <c r="Q28"/>
      <c r="R28"/>
      <c r="S28"/>
      <c r="T28"/>
      <c r="U28"/>
      <c r="V28"/>
      <c r="W28"/>
      <c r="X28"/>
      <c r="Y28"/>
      <c r="Z28"/>
      <c r="AA28"/>
      <c r="AB28"/>
      <c r="AC28"/>
      <c r="AD28"/>
      <c r="AE28"/>
      <c r="AF28"/>
      <c r="AG28"/>
      <c r="AH28"/>
      <c r="AI28"/>
      <c r="AJ28"/>
      <c r="AK28"/>
      <c r="AL28"/>
    </row>
    <row r="29" spans="1:38" s="28" customFormat="1" ht="31.5" customHeight="1" x14ac:dyDescent="0.2">
      <c r="A29" s="13"/>
      <c r="B29" s="13"/>
      <c r="C29" s="13"/>
      <c r="D29" s="13"/>
      <c r="E29"/>
      <c r="F29"/>
      <c r="G29"/>
      <c r="H29"/>
      <c r="I29"/>
      <c r="J29"/>
      <c r="K29"/>
      <c r="L29" s="18"/>
      <c r="M29" s="18"/>
      <c r="N29" s="18"/>
      <c r="O29" s="18"/>
      <c r="P29"/>
      <c r="Q29"/>
      <c r="R29"/>
      <c r="S29"/>
      <c r="T29"/>
      <c r="U29"/>
      <c r="V29"/>
      <c r="W29"/>
      <c r="X29"/>
      <c r="Y29"/>
      <c r="Z29"/>
      <c r="AA29"/>
      <c r="AB29"/>
      <c r="AC29"/>
      <c r="AD29"/>
      <c r="AE29"/>
      <c r="AF29"/>
      <c r="AG29"/>
      <c r="AH29"/>
      <c r="AI29"/>
      <c r="AJ29"/>
      <c r="AK29"/>
      <c r="AL29"/>
    </row>
    <row r="30" spans="1:38" s="49" customFormat="1" ht="30.75" customHeight="1" x14ac:dyDescent="0.2">
      <c r="A30"/>
      <c r="B30" s="17"/>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49" customFormat="1" ht="39" customHeight="1" x14ac:dyDescent="0.2">
      <c r="A31"/>
      <c r="B31" s="17"/>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ht="64.5" customHeight="1" x14ac:dyDescent="0.2"/>
    <row r="33" ht="32.25" customHeight="1" x14ac:dyDescent="0.2"/>
  </sheetData>
  <mergeCells count="47">
    <mergeCell ref="A2:W2"/>
    <mergeCell ref="A3:W3"/>
    <mergeCell ref="A4:W4"/>
    <mergeCell ref="A5:W5"/>
    <mergeCell ref="A6:W6"/>
    <mergeCell ref="AF25:AL25"/>
    <mergeCell ref="AF26:AL26"/>
    <mergeCell ref="AF24:AL24"/>
    <mergeCell ref="A7:W7"/>
    <mergeCell ref="A8:W8"/>
    <mergeCell ref="A9:W9"/>
    <mergeCell ref="A10:W10"/>
    <mergeCell ref="Q14:U14"/>
    <mergeCell ref="Q15:Q16"/>
    <mergeCell ref="R15:R16"/>
    <mergeCell ref="S15:S16"/>
    <mergeCell ref="T15:T16"/>
    <mergeCell ref="U15:U16"/>
    <mergeCell ref="J23:K23"/>
    <mergeCell ref="X23:AA23"/>
    <mergeCell ref="AC23:AI23"/>
    <mergeCell ref="AJ23:AL23"/>
    <mergeCell ref="Q23:V23"/>
    <mergeCell ref="A13:AL13"/>
    <mergeCell ref="J21:K21"/>
    <mergeCell ref="X21:AA21"/>
    <mergeCell ref="AJ21:AL21"/>
    <mergeCell ref="Q21:V21"/>
    <mergeCell ref="AC21:AI21"/>
    <mergeCell ref="C15:F15"/>
    <mergeCell ref="AC14:AL14"/>
    <mergeCell ref="L15:L16"/>
    <mergeCell ref="K15:K16"/>
    <mergeCell ref="J15:J16"/>
    <mergeCell ref="I15:I16"/>
    <mergeCell ref="AJ15:AL15"/>
    <mergeCell ref="AC15:AI15"/>
    <mergeCell ref="X14:AA15"/>
    <mergeCell ref="V14:V16"/>
    <mergeCell ref="H15:H16"/>
    <mergeCell ref="M15:M16"/>
    <mergeCell ref="N15:N16"/>
    <mergeCell ref="O15:O16"/>
    <mergeCell ref="A14:O14"/>
    <mergeCell ref="B15:B16"/>
    <mergeCell ref="A15:A16"/>
    <mergeCell ref="G15:G16"/>
  </mergeCells>
  <pageMargins left="0.7" right="0.7" top="0.37187500000000001" bottom="0.75" header="0" footer="0"/>
  <pageSetup paperSize="5" scale="27" fitToHeight="0" orientation="landscape" r:id="rId1"/>
  <headerFooter>
    <oddFooter>&amp;C&amp;14Hoja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45</v>
      </c>
      <c r="B1" s="3" t="s">
        <v>46</v>
      </c>
      <c r="D1" s="3" t="s">
        <v>47</v>
      </c>
      <c r="E1" s="3" t="s">
        <v>48</v>
      </c>
    </row>
    <row r="2" spans="1:5" x14ac:dyDescent="0.25">
      <c r="A2" s="3" t="s">
        <v>49</v>
      </c>
      <c r="B2" s="3" t="s">
        <v>50</v>
      </c>
      <c r="C2" s="3" t="str">
        <f t="shared" ref="C2:C106" si="0">CONCATENATE(B2," (",A2,")")</f>
        <v>Despacho del Gobernador (DG)</v>
      </c>
      <c r="D2" s="3">
        <v>1</v>
      </c>
      <c r="E2" s="3" t="s">
        <v>51</v>
      </c>
    </row>
    <row r="3" spans="1:5" x14ac:dyDescent="0.25">
      <c r="A3" s="3" t="s">
        <v>52</v>
      </c>
      <c r="B3" s="3" t="s">
        <v>53</v>
      </c>
      <c r="C3" s="3" t="str">
        <f t="shared" si="0"/>
        <v>Jefatura de la Oficina del Gobernador (JOG)</v>
      </c>
      <c r="D3" s="3">
        <v>2</v>
      </c>
      <c r="E3" s="3" t="s">
        <v>51</v>
      </c>
    </row>
    <row r="4" spans="1:5" x14ac:dyDescent="0.25">
      <c r="A4" s="3" t="s">
        <v>54</v>
      </c>
      <c r="B4" s="3" t="s">
        <v>55</v>
      </c>
      <c r="C4" s="3" t="str">
        <f t="shared" si="0"/>
        <v>Secretaría de Gobierno (SEGOB)</v>
      </c>
      <c r="D4" s="3">
        <v>3</v>
      </c>
      <c r="E4" s="3" t="s">
        <v>51</v>
      </c>
    </row>
    <row r="5" spans="1:5" x14ac:dyDescent="0.25">
      <c r="A5" s="3" t="s">
        <v>56</v>
      </c>
      <c r="B5" s="3" t="s">
        <v>57</v>
      </c>
      <c r="C5" s="3" t="str">
        <f t="shared" si="0"/>
        <v>Secretaría de Finanzas y Administración (SFA)</v>
      </c>
      <c r="D5" s="3">
        <v>4</v>
      </c>
      <c r="E5" s="3" t="s">
        <v>51</v>
      </c>
    </row>
    <row r="6" spans="1:5" x14ac:dyDescent="0.25">
      <c r="A6" s="3" t="s">
        <v>58</v>
      </c>
      <c r="B6" s="3" t="s">
        <v>59</v>
      </c>
      <c r="C6" s="3" t="str">
        <f t="shared" si="0"/>
        <v>Secretaría de Contraloría (SECOEM)</v>
      </c>
      <c r="D6" s="3">
        <v>5</v>
      </c>
      <c r="E6" s="3" t="s">
        <v>51</v>
      </c>
    </row>
    <row r="7" spans="1:5" x14ac:dyDescent="0.25">
      <c r="A7" s="3" t="s">
        <v>60</v>
      </c>
      <c r="B7" s="3" t="s">
        <v>61</v>
      </c>
      <c r="C7" s="3" t="str">
        <f t="shared" si="0"/>
        <v>Secretaría de Seguridad Pública (SSP)</v>
      </c>
      <c r="D7" s="3">
        <v>6</v>
      </c>
      <c r="E7" s="3" t="s">
        <v>51</v>
      </c>
    </row>
    <row r="8" spans="1:5" x14ac:dyDescent="0.25">
      <c r="A8" s="3" t="s">
        <v>62</v>
      </c>
      <c r="B8" s="3" t="s">
        <v>63</v>
      </c>
      <c r="C8" s="3" t="str">
        <f t="shared" si="0"/>
        <v>Secretaría de Desarrollo Económico (SEDECO)</v>
      </c>
      <c r="D8" s="3">
        <v>7</v>
      </c>
      <c r="E8" s="3" t="s">
        <v>51</v>
      </c>
    </row>
    <row r="9" spans="1:5" x14ac:dyDescent="0.25">
      <c r="A9" s="3" t="s">
        <v>64</v>
      </c>
      <c r="B9" s="3" t="s">
        <v>65</v>
      </c>
      <c r="C9" s="3" t="str">
        <f t="shared" si="0"/>
        <v>Secretaría de Turismo (SECTUR)</v>
      </c>
      <c r="D9" s="3">
        <v>8</v>
      </c>
      <c r="E9" s="3" t="s">
        <v>51</v>
      </c>
    </row>
    <row r="10" spans="1:5" x14ac:dyDescent="0.25">
      <c r="A10" s="3" t="s">
        <v>66</v>
      </c>
      <c r="B10" s="3" t="s">
        <v>67</v>
      </c>
      <c r="C10" s="3" t="str">
        <f t="shared" si="0"/>
        <v>Secretaría de Innovación, Ciencia y Desarrollo Tecnológico (SICDET)</v>
      </c>
      <c r="D10" s="3">
        <v>9</v>
      </c>
      <c r="E10" s="3" t="s">
        <v>51</v>
      </c>
    </row>
    <row r="11" spans="1:5" x14ac:dyDescent="0.25">
      <c r="A11" s="3" t="s">
        <v>68</v>
      </c>
      <c r="B11" s="3" t="s">
        <v>69</v>
      </c>
      <c r="C11" s="3" t="str">
        <f t="shared" si="0"/>
        <v>Secretaría de Desarrollo Rural Agroalimentario (SEDRUA)</v>
      </c>
      <c r="D11" s="3">
        <v>10</v>
      </c>
      <c r="E11" s="3" t="s">
        <v>51</v>
      </c>
    </row>
    <row r="12" spans="1:5" x14ac:dyDescent="0.25">
      <c r="A12" s="3" t="s">
        <v>70</v>
      </c>
      <c r="B12" s="3" t="s">
        <v>71</v>
      </c>
      <c r="C12" s="3" t="str">
        <f t="shared" si="0"/>
        <v>Secretaría de Comunicaciones y Obras Públicas (SCOP)</v>
      </c>
      <c r="D12" s="3">
        <v>11</v>
      </c>
      <c r="E12" s="3" t="s">
        <v>51</v>
      </c>
    </row>
    <row r="13" spans="1:5" x14ac:dyDescent="0.25">
      <c r="A13" s="3" t="s">
        <v>72</v>
      </c>
      <c r="B13" s="3" t="s">
        <v>73</v>
      </c>
      <c r="C13" s="3" t="str">
        <f t="shared" si="0"/>
        <v>Secretaría de Medio Ambiente, Cambio Climático y Desarrollo Territorial (SEMACCDET)</v>
      </c>
      <c r="D13" s="3">
        <v>12</v>
      </c>
      <c r="E13" s="3" t="s">
        <v>51</v>
      </c>
    </row>
    <row r="14" spans="1:5" x14ac:dyDescent="0.25">
      <c r="A14" s="3" t="s">
        <v>74</v>
      </c>
      <c r="B14" s="3" t="s">
        <v>75</v>
      </c>
      <c r="C14" s="3" t="str">
        <f t="shared" si="0"/>
        <v>Secretaría de Desarrollo Territorial, Urbano y Movilidad (SEDETUM)</v>
      </c>
      <c r="D14" s="3">
        <v>13</v>
      </c>
      <c r="E14" s="3" t="s">
        <v>51</v>
      </c>
    </row>
    <row r="15" spans="1:5" x14ac:dyDescent="0.25">
      <c r="A15" s="3" t="s">
        <v>76</v>
      </c>
      <c r="B15" s="3" t="s">
        <v>77</v>
      </c>
      <c r="C15" s="3" t="str">
        <f t="shared" si="0"/>
        <v>Secretaría de Educación en el Estado (SEE)</v>
      </c>
      <c r="D15" s="3">
        <v>14</v>
      </c>
      <c r="E15" s="3" t="s">
        <v>51</v>
      </c>
    </row>
    <row r="16" spans="1:5" x14ac:dyDescent="0.25">
      <c r="A16" s="3" t="s">
        <v>78</v>
      </c>
      <c r="B16" s="3" t="s">
        <v>79</v>
      </c>
      <c r="C16" s="3" t="str">
        <f t="shared" si="0"/>
        <v>Secretaría de Cultura (SECUM)</v>
      </c>
      <c r="D16" s="3">
        <v>15</v>
      </c>
      <c r="E16" s="3" t="s">
        <v>51</v>
      </c>
    </row>
    <row r="17" spans="1:6" x14ac:dyDescent="0.25">
      <c r="A17" s="3" t="s">
        <v>80</v>
      </c>
      <c r="B17" s="3" t="s">
        <v>81</v>
      </c>
      <c r="C17" s="3" t="str">
        <f t="shared" si="0"/>
        <v>Secretaría de Salud de Michoacán (SSM)</v>
      </c>
      <c r="D17" s="3">
        <v>16</v>
      </c>
      <c r="E17" s="3" t="s">
        <v>51</v>
      </c>
    </row>
    <row r="18" spans="1:6" x14ac:dyDescent="0.25">
      <c r="A18" s="3" t="s">
        <v>82</v>
      </c>
      <c r="B18" s="3" t="s">
        <v>83</v>
      </c>
      <c r="C18" s="3" t="str">
        <f t="shared" si="0"/>
        <v>Secretaría de Desarrollo Social y Humano (SEDESOH)</v>
      </c>
      <c r="D18" s="3">
        <v>17</v>
      </c>
      <c r="E18" s="3" t="s">
        <v>51</v>
      </c>
    </row>
    <row r="19" spans="1:6" x14ac:dyDescent="0.25">
      <c r="A19" s="3" t="s">
        <v>84</v>
      </c>
      <c r="B19" s="3" t="s">
        <v>85</v>
      </c>
      <c r="C19" s="3" t="str">
        <f t="shared" si="0"/>
        <v>Secretaría de Pueblos Indígenas (SPI)</v>
      </c>
      <c r="D19" s="3">
        <v>18</v>
      </c>
      <c r="E19" s="3" t="s">
        <v>51</v>
      </c>
      <c r="F19" s="1"/>
    </row>
    <row r="20" spans="1:6" x14ac:dyDescent="0.25">
      <c r="A20" s="3" t="s">
        <v>86</v>
      </c>
      <c r="B20" s="3" t="s">
        <v>87</v>
      </c>
      <c r="C20" s="3" t="str">
        <f t="shared" si="0"/>
        <v>Secretaría del Migrante (SEMIGRANTE)</v>
      </c>
      <c r="D20" s="3">
        <v>19</v>
      </c>
      <c r="E20" s="3" t="s">
        <v>51</v>
      </c>
    </row>
    <row r="21" spans="1:6" ht="15.75" customHeight="1" x14ac:dyDescent="0.25">
      <c r="A21" s="3" t="s">
        <v>88</v>
      </c>
      <c r="B21" s="3" t="s">
        <v>89</v>
      </c>
      <c r="C21" s="3" t="str">
        <f t="shared" si="0"/>
        <v>Secretaría de Igualdad Sustantiva y Desarrollo de las Mujeres Michoacanas (SEIMUJER)</v>
      </c>
      <c r="D21" s="3">
        <v>20</v>
      </c>
      <c r="E21" s="3" t="s">
        <v>51</v>
      </c>
    </row>
    <row r="22" spans="1:6" ht="15.75" customHeight="1" x14ac:dyDescent="0.25">
      <c r="A22" s="3" t="s">
        <v>90</v>
      </c>
      <c r="B22" s="3" t="s">
        <v>91</v>
      </c>
      <c r="C22" s="3" t="str">
        <f t="shared" si="0"/>
        <v>Procuraduría General de Justicia del Estado de Michoacán de Ocampo (PGJ)</v>
      </c>
      <c r="D22" s="3">
        <v>21</v>
      </c>
      <c r="E22" s="3" t="s">
        <v>51</v>
      </c>
    </row>
    <row r="23" spans="1:6" ht="15.75" customHeight="1" x14ac:dyDescent="0.25">
      <c r="A23" s="3" t="s">
        <v>92</v>
      </c>
      <c r="B23" s="3" t="s">
        <v>93</v>
      </c>
      <c r="C23" s="3" t="str">
        <f t="shared" si="0"/>
        <v>Coordinación General de Gabinete y Planeación (CGAP)</v>
      </c>
      <c r="D23" s="3">
        <v>22</v>
      </c>
      <c r="E23" s="3" t="s">
        <v>51</v>
      </c>
    </row>
    <row r="24" spans="1:6" ht="15.75" customHeight="1" x14ac:dyDescent="0.25">
      <c r="A24" s="3" t="s">
        <v>94</v>
      </c>
      <c r="B24" s="3" t="s">
        <v>95</v>
      </c>
      <c r="C24" s="3" t="str">
        <f t="shared" si="0"/>
        <v>Coordinación General de Comunicación Social (CGCS)</v>
      </c>
      <c r="D24" s="3">
        <v>23</v>
      </c>
      <c r="E24" s="3" t="s">
        <v>51</v>
      </c>
    </row>
    <row r="25" spans="1:6" ht="15.75" customHeight="1" x14ac:dyDescent="0.25">
      <c r="A25" s="3" t="s">
        <v>96</v>
      </c>
      <c r="B25" s="3" t="s">
        <v>97</v>
      </c>
      <c r="C25" s="3" t="str">
        <f t="shared" si="0"/>
        <v>Almacenes, Servicios y Transportes Extraordinarios a Comunidades Agropecuarias del Estado de Michoacán, S.A. de C.V. (ASTECA)</v>
      </c>
      <c r="D25" s="3">
        <v>24</v>
      </c>
      <c r="E25" s="3" t="s">
        <v>51</v>
      </c>
    </row>
    <row r="26" spans="1:6" ht="15.75" customHeight="1" x14ac:dyDescent="0.25">
      <c r="A26" s="3" t="s">
        <v>98</v>
      </c>
      <c r="B26" s="3" t="s">
        <v>99</v>
      </c>
      <c r="C26" s="3" t="str">
        <f t="shared" si="0"/>
        <v>Centro de Convenciones de Morelia (CCM)</v>
      </c>
      <c r="D26" s="3">
        <v>25</v>
      </c>
      <c r="E26" s="3" t="s">
        <v>51</v>
      </c>
    </row>
    <row r="27" spans="1:6" ht="15.75" customHeight="1" x14ac:dyDescent="0.25">
      <c r="A27" s="3" t="s">
        <v>100</v>
      </c>
      <c r="B27" s="3" t="s">
        <v>101</v>
      </c>
      <c r="C27" s="3" t="str">
        <f t="shared" si="0"/>
        <v>Centro Estatal de Certificación, Acreditación y Control de Confianza (CECACC)</v>
      </c>
      <c r="D27" s="3">
        <v>26</v>
      </c>
      <c r="E27" s="3" t="s">
        <v>51</v>
      </c>
    </row>
    <row r="28" spans="1:6" ht="15.75" customHeight="1" x14ac:dyDescent="0.25">
      <c r="A28" s="3" t="s">
        <v>102</v>
      </c>
      <c r="B28" s="3" t="s">
        <v>103</v>
      </c>
      <c r="C28" s="3" t="str">
        <f t="shared" si="0"/>
        <v>Centro Estatal de Desarrollo Municipal (CEDEMUN)</v>
      </c>
      <c r="D28" s="3">
        <v>27</v>
      </c>
      <c r="E28" s="3" t="s">
        <v>51</v>
      </c>
    </row>
    <row r="29" spans="1:6" ht="15.75" customHeight="1" x14ac:dyDescent="0.25">
      <c r="A29" s="3" t="s">
        <v>104</v>
      </c>
      <c r="B29" s="3" t="s">
        <v>105</v>
      </c>
      <c r="C29" s="3" t="str">
        <f t="shared" si="0"/>
        <v>Centro Estatal de Fomento Ganadero del Estado de Michoacán de Ocampo (CEFOGA)</v>
      </c>
      <c r="D29" s="3">
        <v>28</v>
      </c>
      <c r="E29" s="3" t="s">
        <v>51</v>
      </c>
    </row>
    <row r="30" spans="1:6" ht="15.75" customHeight="1" x14ac:dyDescent="0.25">
      <c r="A30" s="3" t="s">
        <v>106</v>
      </c>
      <c r="B30" s="3" t="s">
        <v>107</v>
      </c>
      <c r="C30" s="3" t="str">
        <f t="shared" si="0"/>
        <v>Centro Estatal de Tecnologías de Información y Comunicaciones (CETIC)</v>
      </c>
      <c r="D30" s="3">
        <v>29</v>
      </c>
      <c r="E30" s="3" t="s">
        <v>51</v>
      </c>
    </row>
    <row r="31" spans="1:6" ht="15.75" customHeight="1" x14ac:dyDescent="0.25">
      <c r="A31" s="3" t="s">
        <v>108</v>
      </c>
      <c r="B31" s="3" t="s">
        <v>109</v>
      </c>
      <c r="C31" s="3" t="str">
        <f t="shared" si="0"/>
        <v>Colegio de Bachilleres del Estado de Michoacán (COBAEM)</v>
      </c>
      <c r="D31" s="3">
        <v>30</v>
      </c>
      <c r="E31" s="3" t="s">
        <v>51</v>
      </c>
    </row>
    <row r="32" spans="1:6" ht="15.75" customHeight="1" x14ac:dyDescent="0.25">
      <c r="A32" s="3" t="s">
        <v>110</v>
      </c>
      <c r="B32" s="3" t="s">
        <v>111</v>
      </c>
      <c r="C32" s="3" t="str">
        <f t="shared" si="0"/>
        <v>Colegio de Educación Profesional Técnica en el Estado de Michoacán (CONALEP)</v>
      </c>
      <c r="D32" s="3">
        <v>31</v>
      </c>
      <c r="E32" s="3" t="s">
        <v>51</v>
      </c>
    </row>
    <row r="33" spans="1:5" ht="15.75" customHeight="1" x14ac:dyDescent="0.25">
      <c r="A33" s="3" t="s">
        <v>112</v>
      </c>
      <c r="B33" s="3" t="s">
        <v>113</v>
      </c>
      <c r="C33" s="3" t="str">
        <f t="shared" si="0"/>
        <v>Colegio de Estudios Científicos y Tecnológicos del Estado de Michoacán (CECYTEM)</v>
      </c>
      <c r="D33" s="3">
        <v>32</v>
      </c>
      <c r="E33" s="3" t="s">
        <v>51</v>
      </c>
    </row>
    <row r="34" spans="1:5" ht="15.75" customHeight="1" x14ac:dyDescent="0.25">
      <c r="A34" s="3" t="s">
        <v>114</v>
      </c>
      <c r="B34" s="3" t="s">
        <v>115</v>
      </c>
      <c r="C34" s="3" t="str">
        <f t="shared" si="0"/>
        <v>Comisión Coordinadora del Transporte Público de Michoacán (COCOTRA)</v>
      </c>
      <c r="D34" s="3">
        <v>33</v>
      </c>
      <c r="E34" s="3" t="s">
        <v>51</v>
      </c>
    </row>
    <row r="35" spans="1:5" ht="15.75" customHeight="1" x14ac:dyDescent="0.25">
      <c r="A35" s="3" t="s">
        <v>116</v>
      </c>
      <c r="B35" s="3" t="s">
        <v>117</v>
      </c>
      <c r="C35" s="3" t="str">
        <f t="shared" si="0"/>
        <v>Comisión de Ferias, Exposiciones y Eventos del Estado de Michoacán (COFEEEM)</v>
      </c>
      <c r="D35" s="3">
        <v>34</v>
      </c>
      <c r="E35" s="3" t="s">
        <v>51</v>
      </c>
    </row>
    <row r="36" spans="1:5" ht="15.75" customHeight="1" x14ac:dyDescent="0.25">
      <c r="A36" s="3" t="s">
        <v>118</v>
      </c>
      <c r="B36" s="3" t="s">
        <v>119</v>
      </c>
      <c r="C36" s="3" t="str">
        <f t="shared" si="0"/>
        <v>Comisión de Pesca del Estado de Michoacán (COMPESCA)</v>
      </c>
      <c r="D36" s="3">
        <v>35</v>
      </c>
      <c r="E36" s="3" t="s">
        <v>51</v>
      </c>
    </row>
    <row r="37" spans="1:5" ht="15.75" customHeight="1" x14ac:dyDescent="0.25">
      <c r="A37" s="3" t="s">
        <v>120</v>
      </c>
      <c r="B37" s="3" t="s">
        <v>121</v>
      </c>
      <c r="C37" s="3" t="str">
        <f t="shared" si="0"/>
        <v>Comisión Ejecutiva Estatal de Atención a Víctimas (CEEAV)</v>
      </c>
      <c r="D37" s="3">
        <v>36</v>
      </c>
      <c r="E37" s="3" t="s">
        <v>51</v>
      </c>
    </row>
    <row r="38" spans="1:5" ht="15.75" customHeight="1" x14ac:dyDescent="0.25">
      <c r="A38" s="3" t="s">
        <v>122</v>
      </c>
      <c r="B38" s="3" t="s">
        <v>123</v>
      </c>
      <c r="C38" s="3" t="str">
        <f t="shared" si="0"/>
        <v>Comisión Estatal de Agua y Gestión de Cuencas (CEAC)</v>
      </c>
      <c r="D38" s="3">
        <v>37</v>
      </c>
      <c r="E38" s="3" t="s">
        <v>51</v>
      </c>
    </row>
    <row r="39" spans="1:5" ht="15.75" customHeight="1" x14ac:dyDescent="0.25">
      <c r="A39" s="3" t="s">
        <v>124</v>
      </c>
      <c r="B39" s="3" t="s">
        <v>125</v>
      </c>
      <c r="C39" s="3" t="str">
        <f t="shared" si="0"/>
        <v>Comisión Estatal de Arbitraje Médico de Michoacán (COESAMM)</v>
      </c>
      <c r="D39" s="3">
        <v>38</v>
      </c>
      <c r="E39" s="3" t="s">
        <v>51</v>
      </c>
    </row>
    <row r="40" spans="1:5" ht="15.75" customHeight="1" x14ac:dyDescent="0.25">
      <c r="A40" s="3" t="s">
        <v>126</v>
      </c>
      <c r="B40" s="3" t="s">
        <v>127</v>
      </c>
      <c r="C40" s="3" t="str">
        <f t="shared" si="0"/>
        <v>Comisión Estatal de Cultura Física y Deporte (CECUFID)</v>
      </c>
      <c r="D40" s="3">
        <v>39</v>
      </c>
      <c r="E40" s="3" t="s">
        <v>51</v>
      </c>
    </row>
    <row r="41" spans="1:5" ht="15.75" customHeight="1" x14ac:dyDescent="0.25">
      <c r="A41" s="3" t="s">
        <v>128</v>
      </c>
      <c r="B41" s="3" t="s">
        <v>129</v>
      </c>
      <c r="C41" s="3" t="str">
        <f t="shared" si="0"/>
        <v>Comisión Estatal para el Desarrollo de los Pueblos Indígenas (CEDPI)</v>
      </c>
      <c r="D41" s="3">
        <v>40</v>
      </c>
      <c r="E41" s="3" t="s">
        <v>51</v>
      </c>
    </row>
    <row r="42" spans="1:5" ht="15.75" customHeight="1" x14ac:dyDescent="0.25">
      <c r="A42" s="3" t="s">
        <v>130</v>
      </c>
      <c r="B42" s="3" t="s">
        <v>131</v>
      </c>
      <c r="C42" s="3" t="str">
        <f t="shared" si="0"/>
        <v>Comisión Forestal del Estado de Michoacán (COFOM)</v>
      </c>
      <c r="D42" s="3">
        <v>41</v>
      </c>
      <c r="E42" s="3" t="s">
        <v>51</v>
      </c>
    </row>
    <row r="43" spans="1:5" ht="15.75" customHeight="1" x14ac:dyDescent="0.25">
      <c r="A43" s="3" t="s">
        <v>132</v>
      </c>
      <c r="B43" s="3" t="s">
        <v>133</v>
      </c>
      <c r="C43" s="3" t="str">
        <f t="shared" si="0"/>
        <v>Comisión para el Desarrollo Sostenible de la Costa Michoacana (CODECOM)</v>
      </c>
      <c r="D43" s="3">
        <v>42</v>
      </c>
      <c r="E43" s="3" t="s">
        <v>51</v>
      </c>
    </row>
    <row r="44" spans="1:5" ht="15.75" customHeight="1" x14ac:dyDescent="0.25">
      <c r="A44" s="3" t="s">
        <v>134</v>
      </c>
      <c r="B44" s="3" t="s">
        <v>135</v>
      </c>
      <c r="C44" s="3" t="str">
        <f t="shared" si="0"/>
        <v>Comité de Adquisiciones del Poder Ejecutivo (CADPE)</v>
      </c>
      <c r="D44" s="3">
        <v>43</v>
      </c>
      <c r="E44" s="3" t="s">
        <v>51</v>
      </c>
    </row>
    <row r="45" spans="1:5" ht="15.75" customHeight="1" x14ac:dyDescent="0.25">
      <c r="A45" s="3" t="s">
        <v>136</v>
      </c>
      <c r="B45" s="3" t="s">
        <v>137</v>
      </c>
      <c r="C45" s="3" t="str">
        <f t="shared" si="0"/>
        <v>Comité de Planeación para el Desarrollo del Estado de Michoacán (COPLADEM)</v>
      </c>
      <c r="D45" s="3">
        <v>44</v>
      </c>
      <c r="E45" s="3" t="s">
        <v>51</v>
      </c>
    </row>
    <row r="46" spans="1:5" ht="15.75" customHeight="1" x14ac:dyDescent="0.25">
      <c r="A46" s="3" t="s">
        <v>138</v>
      </c>
      <c r="B46" s="3" t="s">
        <v>139</v>
      </c>
      <c r="C46" s="3" t="str">
        <f t="shared" si="0"/>
        <v>Compañía Inmobiliaria Fomento Turístico de Michoacán, S.A. de C.V. (CINFOTUR)</v>
      </c>
      <c r="D46" s="3">
        <v>45</v>
      </c>
      <c r="E46" s="3" t="s">
        <v>51</v>
      </c>
    </row>
    <row r="47" spans="1:5" ht="15.75" customHeight="1" x14ac:dyDescent="0.25">
      <c r="A47" s="3" t="s">
        <v>140</v>
      </c>
      <c r="B47" s="3" t="s">
        <v>141</v>
      </c>
      <c r="C47" s="3" t="str">
        <f t="shared" si="0"/>
        <v>Consejería Jurídica del Ejecutivo del Estado de Michoacán de Ocampo (CONJURE)</v>
      </c>
      <c r="D47" s="3">
        <v>46</v>
      </c>
      <c r="E47" s="3" t="s">
        <v>51</v>
      </c>
    </row>
    <row r="48" spans="1:5" ht="15.75" customHeight="1" x14ac:dyDescent="0.25">
      <c r="A48" s="3" t="s">
        <v>142</v>
      </c>
      <c r="B48" s="3" t="s">
        <v>143</v>
      </c>
      <c r="C48" s="3" t="str">
        <f t="shared" si="0"/>
        <v>Consejo Estatal para Prevenir y Eliminar la Discriminación y la Violencia (COEPREDV)</v>
      </c>
      <c r="D48" s="3">
        <v>47</v>
      </c>
      <c r="E48" s="3" t="s">
        <v>51</v>
      </c>
    </row>
    <row r="49" spans="1:5" ht="15.75" customHeight="1" x14ac:dyDescent="0.25">
      <c r="A49" s="3" t="s">
        <v>144</v>
      </c>
      <c r="B49" s="3" t="s">
        <v>145</v>
      </c>
      <c r="C49" s="3" t="str">
        <f t="shared" si="0"/>
        <v>Coordinación del Sistema Penitenciario del Estado de Michoacán de Ocampo (CSPEMO)</v>
      </c>
      <c r="D49" s="3">
        <v>48</v>
      </c>
      <c r="E49" s="3" t="s">
        <v>51</v>
      </c>
    </row>
    <row r="50" spans="1:5" ht="15.75" customHeight="1" x14ac:dyDescent="0.25">
      <c r="A50" s="3" t="s">
        <v>146</v>
      </c>
      <c r="B50" s="3" t="s">
        <v>147</v>
      </c>
      <c r="C50" s="3" t="str">
        <f t="shared" si="0"/>
        <v>Dirección de Pensiones Civiles del Estado (DPCEM)</v>
      </c>
      <c r="D50" s="3">
        <v>49</v>
      </c>
      <c r="E50" s="3" t="s">
        <v>51</v>
      </c>
    </row>
    <row r="51" spans="1:5" ht="15.75" customHeight="1" x14ac:dyDescent="0.25">
      <c r="A51" s="3" t="s">
        <v>148</v>
      </c>
      <c r="B51" s="3" t="s">
        <v>148</v>
      </c>
      <c r="C51" s="3" t="str">
        <f t="shared" si="0"/>
        <v>Fideicomiso 305588 Cuitzillo (Fideicomiso 305588 Cuitzillo)</v>
      </c>
      <c r="D51" s="3">
        <v>52</v>
      </c>
      <c r="E51" s="3" t="s">
        <v>51</v>
      </c>
    </row>
    <row r="52" spans="1:5" ht="15.75" customHeight="1" x14ac:dyDescent="0.25">
      <c r="A52" s="3" t="s">
        <v>149</v>
      </c>
      <c r="B52" s="3" t="s">
        <v>149</v>
      </c>
      <c r="C52" s="3" t="str">
        <f t="shared" si="0"/>
        <v>Fideicomiso 305596 La Nueva Aldea (Fideicomiso 305596 La Nueva Aldea)</v>
      </c>
      <c r="D52" s="3">
        <v>53</v>
      </c>
      <c r="E52" s="3" t="s">
        <v>51</v>
      </c>
    </row>
    <row r="53" spans="1:5" ht="15.75" customHeight="1" x14ac:dyDescent="0.25">
      <c r="A53" s="3" t="s">
        <v>150</v>
      </c>
      <c r="B53" s="3" t="s">
        <v>150</v>
      </c>
      <c r="C53" s="3" t="str">
        <f t="shared" si="0"/>
        <v>Fideicomiso 5428-0 Apatzingán (Girasoles) (Fideicomiso 5428-0 Apatzingán (Girasoles))</v>
      </c>
      <c r="D53" s="3">
        <v>59</v>
      </c>
      <c r="E53" s="3" t="s">
        <v>51</v>
      </c>
    </row>
    <row r="54" spans="1:5" ht="15.75" customHeight="1" x14ac:dyDescent="0.25">
      <c r="A54" s="3" t="s">
        <v>151</v>
      </c>
      <c r="B54" s="3" t="s">
        <v>151</v>
      </c>
      <c r="C54" s="3" t="str">
        <f t="shared" si="0"/>
        <v>Fideicomiso 6238-0 Jardines del Rosario (Fideicomiso 6238-0 Jardines del Rosario)</v>
      </c>
      <c r="D54" s="3">
        <v>61</v>
      </c>
      <c r="E54" s="3" t="s">
        <v>51</v>
      </c>
    </row>
    <row r="55" spans="1:5" ht="15.75" customHeight="1" x14ac:dyDescent="0.25">
      <c r="A55" s="3" t="s">
        <v>152</v>
      </c>
      <c r="B55" s="3" t="s">
        <v>153</v>
      </c>
      <c r="C55" s="3" t="str">
        <f t="shared" si="0"/>
        <v>Fideicomiso de Garantía Agropecuaria Complementaría (FOGAMICH)</v>
      </c>
      <c r="D55" s="3">
        <v>63</v>
      </c>
      <c r="E55" s="3" t="s">
        <v>51</v>
      </c>
    </row>
    <row r="56" spans="1:5" ht="15.75" customHeight="1" x14ac:dyDescent="0.25">
      <c r="A56" s="3" t="s">
        <v>154</v>
      </c>
      <c r="B56" s="3" t="s">
        <v>155</v>
      </c>
      <c r="C56" s="3" t="str">
        <f t="shared" si="0"/>
        <v>Fideicomiso de Inversión Y Administración para la Reactivación y el Desarrollo Económico del Estado De Michoacán (FIRDEMICH)</v>
      </c>
      <c r="D56" s="3">
        <v>65</v>
      </c>
      <c r="E56" s="3" t="s">
        <v>51</v>
      </c>
    </row>
    <row r="57" spans="1:5" ht="15.75" customHeight="1" x14ac:dyDescent="0.25">
      <c r="A57" s="3" t="s">
        <v>156</v>
      </c>
      <c r="B57" s="3" t="s">
        <v>157</v>
      </c>
      <c r="C57" s="3" t="str">
        <f t="shared" si="0"/>
        <v>Fideicomiso de Parques Industriales de Michoacán (FIPAIM)</v>
      </c>
      <c r="D57" s="3">
        <v>66</v>
      </c>
      <c r="E57" s="3" t="s">
        <v>51</v>
      </c>
    </row>
    <row r="58" spans="1:5" ht="15.75" customHeight="1" x14ac:dyDescent="0.25">
      <c r="A58" s="3" t="s">
        <v>158</v>
      </c>
      <c r="B58" s="3" t="s">
        <v>159</v>
      </c>
      <c r="C58" s="3" t="str">
        <f t="shared" si="0"/>
        <v>Fideicomiso para el Desarrollo Forestal del Estado de Michoacán (FIDEFOMI)</v>
      </c>
      <c r="D58" s="3">
        <v>68</v>
      </c>
      <c r="E58" s="3" t="s">
        <v>51</v>
      </c>
    </row>
    <row r="59" spans="1:5" ht="15.75" customHeight="1" x14ac:dyDescent="0.25">
      <c r="A59" s="3" t="s">
        <v>160</v>
      </c>
      <c r="B59" s="3" t="s">
        <v>161</v>
      </c>
      <c r="C59" s="3" t="str">
        <f t="shared" si="0"/>
        <v>Fideicomiso para el Financiamiento de la Micro y Pequeña Empresa (FIMYPE)</v>
      </c>
      <c r="D59" s="3">
        <v>69</v>
      </c>
      <c r="E59" s="3" t="s">
        <v>51</v>
      </c>
    </row>
    <row r="60" spans="1:5" ht="15.75" customHeight="1" x14ac:dyDescent="0.25">
      <c r="A60" s="3" t="s">
        <v>162</v>
      </c>
      <c r="B60" s="3" t="s">
        <v>163</v>
      </c>
      <c r="C60" s="3" t="str">
        <f t="shared" si="0"/>
        <v>Fomento Turístico de Michoacán (FOTURMICH)</v>
      </c>
      <c r="D60" s="3">
        <v>70</v>
      </c>
      <c r="E60" s="3" t="s">
        <v>51</v>
      </c>
    </row>
    <row r="61" spans="1:5" ht="15.75" customHeight="1" x14ac:dyDescent="0.25">
      <c r="A61" s="3" t="s">
        <v>164</v>
      </c>
      <c r="B61" s="3" t="s">
        <v>165</v>
      </c>
      <c r="C61" s="3" t="str">
        <f t="shared" si="0"/>
        <v>Fondo de Apoyo a la Actividad Artesanal (FAAAR)</v>
      </c>
      <c r="D61" s="3">
        <v>71</v>
      </c>
      <c r="E61" s="3" t="s">
        <v>51</v>
      </c>
    </row>
    <row r="62" spans="1:5" ht="15.75" customHeight="1" x14ac:dyDescent="0.25">
      <c r="A62" s="3" t="s">
        <v>166</v>
      </c>
      <c r="B62" s="3" t="s">
        <v>167</v>
      </c>
      <c r="C62" s="3" t="str">
        <f t="shared" si="0"/>
        <v>Fondo Mixto para el Fomento Industrial de Michoacán (FOMICH)</v>
      </c>
      <c r="D62" s="3">
        <v>72</v>
      </c>
      <c r="E62" s="3" t="s">
        <v>51</v>
      </c>
    </row>
    <row r="63" spans="1:5" ht="15.75" customHeight="1" x14ac:dyDescent="0.25">
      <c r="A63" s="3" t="s">
        <v>168</v>
      </c>
      <c r="B63" s="3" t="s">
        <v>169</v>
      </c>
      <c r="C63" s="3" t="str">
        <f t="shared" si="0"/>
        <v>Instituto de Capacitación para el Trabajo del Estado de Michoacán (ICATMI)</v>
      </c>
      <c r="D63" s="3">
        <v>73</v>
      </c>
      <c r="E63" s="3" t="s">
        <v>51</v>
      </c>
    </row>
    <row r="64" spans="1:5" ht="15.75" customHeight="1" x14ac:dyDescent="0.25">
      <c r="A64" s="3" t="s">
        <v>170</v>
      </c>
      <c r="B64" s="3" t="s">
        <v>171</v>
      </c>
      <c r="C64" s="3" t="str">
        <f t="shared" si="0"/>
        <v>Instituto de la Defensoría Pública del Estado de Michoacán (IDPEM)</v>
      </c>
      <c r="D64" s="3">
        <v>74</v>
      </c>
      <c r="E64" s="3" t="s">
        <v>51</v>
      </c>
    </row>
    <row r="65" spans="1:5" ht="15.75" customHeight="1" x14ac:dyDescent="0.25">
      <c r="A65" s="3" t="s">
        <v>172</v>
      </c>
      <c r="B65" s="3" t="s">
        <v>173</v>
      </c>
      <c r="C65" s="3" t="str">
        <f t="shared" si="0"/>
        <v>Instituto de la Infraestructura Física Educativa del Estado de Michoacán (IIFEEM)</v>
      </c>
      <c r="D65" s="3">
        <v>75</v>
      </c>
      <c r="E65" s="3" t="s">
        <v>51</v>
      </c>
    </row>
    <row r="66" spans="1:5" ht="15.75" customHeight="1" x14ac:dyDescent="0.25">
      <c r="A66" s="3" t="s">
        <v>174</v>
      </c>
      <c r="B66" s="3" t="s">
        <v>175</v>
      </c>
      <c r="C66" s="3" t="str">
        <f t="shared" si="0"/>
        <v>Instituto de la Juventud Michoacana (IJUMICH)</v>
      </c>
      <c r="D66" s="3">
        <v>76</v>
      </c>
      <c r="E66" s="3" t="s">
        <v>51</v>
      </c>
    </row>
    <row r="67" spans="1:5" ht="15.75" customHeight="1" x14ac:dyDescent="0.25">
      <c r="A67" s="3" t="s">
        <v>176</v>
      </c>
      <c r="B67" s="3" t="s">
        <v>177</v>
      </c>
      <c r="C67" s="3" t="str">
        <f t="shared" si="0"/>
        <v>Instituto de Planeación del Estado de Michoacán de Ocampo (IPLADEM)</v>
      </c>
      <c r="D67" s="3">
        <v>77</v>
      </c>
      <c r="E67" s="3" t="s">
        <v>51</v>
      </c>
    </row>
    <row r="68" spans="1:5" ht="15.75" customHeight="1" x14ac:dyDescent="0.25">
      <c r="A68" s="3" t="s">
        <v>178</v>
      </c>
      <c r="B68" s="3" t="s">
        <v>179</v>
      </c>
      <c r="C68" s="3" t="str">
        <f t="shared" si="0"/>
        <v>Instituto de Vivienda del Estado de Michoacán (IVEM)</v>
      </c>
      <c r="D68" s="3">
        <v>78</v>
      </c>
      <c r="E68" s="3" t="s">
        <v>51</v>
      </c>
    </row>
    <row r="69" spans="1:5" ht="15.75" customHeight="1" x14ac:dyDescent="0.25">
      <c r="A69" s="3" t="s">
        <v>180</v>
      </c>
      <c r="B69" s="3" t="s">
        <v>181</v>
      </c>
      <c r="C69" s="3" t="str">
        <f t="shared" si="0"/>
        <v>Instituto del Artesano Michoacano (IAM)</v>
      </c>
      <c r="D69" s="3">
        <v>79</v>
      </c>
      <c r="E69" s="3" t="s">
        <v>51</v>
      </c>
    </row>
    <row r="70" spans="1:5" ht="15.75" customHeight="1" x14ac:dyDescent="0.25">
      <c r="A70" s="3" t="s">
        <v>182</v>
      </c>
      <c r="B70" s="3" t="s">
        <v>183</v>
      </c>
      <c r="C70" s="3" t="str">
        <f t="shared" si="0"/>
        <v>Instituto Estatal de Estudios Superiores en Seguridad y Profesionalización Policial del Estado de Michoacán (IEESSPPEM)</v>
      </c>
      <c r="D70" s="3">
        <v>80</v>
      </c>
      <c r="E70" s="3" t="s">
        <v>51</v>
      </c>
    </row>
    <row r="71" spans="1:5" ht="15.75" customHeight="1" x14ac:dyDescent="0.25">
      <c r="A71" s="3" t="s">
        <v>184</v>
      </c>
      <c r="B71" s="3" t="s">
        <v>185</v>
      </c>
      <c r="C71" s="3" t="str">
        <f t="shared" si="0"/>
        <v>Instituto Michoacano de Ciencias de la Educación (IMCED)</v>
      </c>
      <c r="D71" s="3">
        <v>81</v>
      </c>
      <c r="E71" s="3" t="s">
        <v>51</v>
      </c>
    </row>
    <row r="72" spans="1:5" ht="15.75" customHeight="1" x14ac:dyDescent="0.25">
      <c r="A72" s="3" t="s">
        <v>186</v>
      </c>
      <c r="B72" s="3" t="s">
        <v>187</v>
      </c>
      <c r="C72" s="3" t="str">
        <f t="shared" si="0"/>
        <v>Instituto Tecnológico de Estudios Superiores de Zamora (ITS Zamora)</v>
      </c>
      <c r="D72" s="3">
        <v>82</v>
      </c>
      <c r="E72" s="3" t="s">
        <v>51</v>
      </c>
    </row>
    <row r="73" spans="1:5" ht="15.75" customHeight="1" x14ac:dyDescent="0.25">
      <c r="A73" s="3" t="s">
        <v>188</v>
      </c>
      <c r="B73" s="3" t="s">
        <v>189</v>
      </c>
      <c r="C73" s="3" t="str">
        <f t="shared" si="0"/>
        <v>Instituto Tecnológico Superior  P´urhépecha (ITS P´urhépecha)</v>
      </c>
      <c r="D73" s="3">
        <v>83</v>
      </c>
      <c r="E73" s="3" t="s">
        <v>51</v>
      </c>
    </row>
    <row r="74" spans="1:5" ht="15.75" customHeight="1" x14ac:dyDescent="0.25">
      <c r="A74" s="3" t="s">
        <v>190</v>
      </c>
      <c r="B74" s="3" t="s">
        <v>191</v>
      </c>
      <c r="C74" s="3" t="str">
        <f t="shared" si="0"/>
        <v>Instituto Tecnológico Superior de Apatzingán (ITS Apatzingán)</v>
      </c>
      <c r="D74" s="3">
        <v>84</v>
      </c>
      <c r="E74" s="3" t="s">
        <v>51</v>
      </c>
    </row>
    <row r="75" spans="1:5" ht="15.75" customHeight="1" x14ac:dyDescent="0.25">
      <c r="A75" s="3" t="s">
        <v>192</v>
      </c>
      <c r="B75" s="3" t="s">
        <v>193</v>
      </c>
      <c r="C75" s="3" t="str">
        <f t="shared" si="0"/>
        <v>Instituto Tecnológico Superior de Ciudad Hidalgo (ITS Ciudad Hidalgo)</v>
      </c>
      <c r="D75" s="3">
        <v>85</v>
      </c>
      <c r="E75" s="3" t="s">
        <v>51</v>
      </c>
    </row>
    <row r="76" spans="1:5" ht="15.75" customHeight="1" x14ac:dyDescent="0.25">
      <c r="A76" s="3" t="s">
        <v>194</v>
      </c>
      <c r="B76" s="3" t="s">
        <v>195</v>
      </c>
      <c r="C76" s="3" t="str">
        <f t="shared" si="0"/>
        <v>Instituto Tecnológico Superior de Coalcoman, Michoacán (ITS Coalcoman)</v>
      </c>
      <c r="D76" s="3">
        <v>86</v>
      </c>
      <c r="E76" s="3" t="s">
        <v>51</v>
      </c>
    </row>
    <row r="77" spans="1:5" ht="15.75" customHeight="1" x14ac:dyDescent="0.25">
      <c r="A77" s="3" t="s">
        <v>196</v>
      </c>
      <c r="B77" s="3" t="s">
        <v>197</v>
      </c>
      <c r="C77" s="3" t="str">
        <f t="shared" si="0"/>
        <v>Instituto Tecnológico Superior de Huetamo, Michoacán (ITS Huetamo)</v>
      </c>
      <c r="D77" s="3">
        <v>87</v>
      </c>
      <c r="E77" s="3" t="s">
        <v>51</v>
      </c>
    </row>
    <row r="78" spans="1:5" ht="15.75" customHeight="1" x14ac:dyDescent="0.25">
      <c r="A78" s="3" t="s">
        <v>198</v>
      </c>
      <c r="B78" s="3" t="s">
        <v>199</v>
      </c>
      <c r="C78" s="3" t="str">
        <f t="shared" si="0"/>
        <v>Instituto Tecnológico Superior de Los Reyes, Michoacán (ITS Los Reyes)</v>
      </c>
      <c r="D78" s="3">
        <v>88</v>
      </c>
      <c r="E78" s="3" t="s">
        <v>51</v>
      </c>
    </row>
    <row r="79" spans="1:5" ht="15.75" customHeight="1" x14ac:dyDescent="0.25">
      <c r="A79" s="3" t="s">
        <v>200</v>
      </c>
      <c r="B79" s="3" t="s">
        <v>201</v>
      </c>
      <c r="C79" s="3" t="str">
        <f t="shared" si="0"/>
        <v>Instituto Tecnológico Superior de Pátzcuaro, Michoacán (ITS Pátzcuaro)</v>
      </c>
      <c r="D79" s="3">
        <v>89</v>
      </c>
      <c r="E79" s="3" t="s">
        <v>51</v>
      </c>
    </row>
    <row r="80" spans="1:5" ht="15.75" customHeight="1" x14ac:dyDescent="0.25">
      <c r="A80" s="3" t="s">
        <v>202</v>
      </c>
      <c r="B80" s="3" t="s">
        <v>203</v>
      </c>
      <c r="C80" s="3" t="str">
        <f t="shared" si="0"/>
        <v>Instituto Tecnológico Superior de Puruándiro (ITS Puruandiro)</v>
      </c>
      <c r="D80" s="3">
        <v>90</v>
      </c>
      <c r="E80" s="3" t="s">
        <v>51</v>
      </c>
    </row>
    <row r="81" spans="1:5" ht="15.75" customHeight="1" x14ac:dyDescent="0.25">
      <c r="A81" s="3" t="s">
        <v>204</v>
      </c>
      <c r="B81" s="3" t="s">
        <v>205</v>
      </c>
      <c r="C81" s="3" t="str">
        <f t="shared" si="0"/>
        <v>Instituto Tecnológico Superior de Tacámbaro (ITS Tacámabaro)</v>
      </c>
      <c r="D81" s="3">
        <v>91</v>
      </c>
      <c r="E81" s="3" t="s">
        <v>51</v>
      </c>
    </row>
    <row r="82" spans="1:5" ht="15.75" customHeight="1" x14ac:dyDescent="0.25">
      <c r="A82" s="3" t="s">
        <v>206</v>
      </c>
      <c r="B82" s="3" t="s">
        <v>207</v>
      </c>
      <c r="C82" s="3" t="str">
        <f t="shared" si="0"/>
        <v>Instituto Tecnológico Superior de Uruapan (ITS Uruapan)</v>
      </c>
      <c r="D82" s="3">
        <v>92</v>
      </c>
      <c r="E82" s="3" t="s">
        <v>51</v>
      </c>
    </row>
    <row r="83" spans="1:5" ht="15.75" customHeight="1" x14ac:dyDescent="0.25">
      <c r="A83" s="3" t="s">
        <v>208</v>
      </c>
      <c r="B83" s="3" t="s">
        <v>209</v>
      </c>
      <c r="C83" s="3" t="str">
        <f t="shared" si="0"/>
        <v>Junta de Asistencia Privada del Estado de Michoacán de Ocampo (JAP)</v>
      </c>
      <c r="D83" s="3">
        <v>93</v>
      </c>
      <c r="E83" s="3" t="s">
        <v>51</v>
      </c>
    </row>
    <row r="84" spans="1:5" ht="15.75" customHeight="1" x14ac:dyDescent="0.25">
      <c r="A84" s="3" t="s">
        <v>210</v>
      </c>
      <c r="B84" s="3" t="s">
        <v>211</v>
      </c>
      <c r="C84" s="3" t="str">
        <f t="shared" si="0"/>
        <v>Junta de Caminos del Estado de Michoacán de Ocampo (JC)</v>
      </c>
      <c r="D84" s="3">
        <v>94</v>
      </c>
      <c r="E84" s="3" t="s">
        <v>51</v>
      </c>
    </row>
    <row r="85" spans="1:5" ht="15.75" customHeight="1" x14ac:dyDescent="0.25">
      <c r="A85" s="3" t="s">
        <v>212</v>
      </c>
      <c r="B85" s="3" t="s">
        <v>213</v>
      </c>
      <c r="C85" s="3" t="str">
        <f t="shared" si="0"/>
        <v>Junta Local de Conciliación y Arbitraje (JLCA)</v>
      </c>
      <c r="D85" s="3">
        <v>95</v>
      </c>
      <c r="E85" s="3" t="s">
        <v>51</v>
      </c>
    </row>
    <row r="86" spans="1:5" ht="15.75" customHeight="1" x14ac:dyDescent="0.25">
      <c r="A86" s="3" t="s">
        <v>214</v>
      </c>
      <c r="B86" s="3" t="s">
        <v>215</v>
      </c>
      <c r="C86" s="3" t="str">
        <f t="shared" si="0"/>
        <v>Orquesta Sinfónica de Michoacán (OSIDEM)</v>
      </c>
      <c r="D86" s="3">
        <v>96</v>
      </c>
      <c r="E86" s="3" t="s">
        <v>51</v>
      </c>
    </row>
    <row r="87" spans="1:5" ht="15.75" customHeight="1" x14ac:dyDescent="0.25">
      <c r="A87" s="3" t="s">
        <v>216</v>
      </c>
      <c r="B87" s="3" t="s">
        <v>217</v>
      </c>
      <c r="C87" s="3" t="str">
        <f t="shared" si="0"/>
        <v>Parque Zoológico "Benito Juárez" (Parque Zoológico)</v>
      </c>
      <c r="D87" s="3">
        <v>97</v>
      </c>
      <c r="E87" s="3" t="s">
        <v>51</v>
      </c>
    </row>
    <row r="88" spans="1:5" ht="15.75" customHeight="1" x14ac:dyDescent="0.25">
      <c r="A88" s="3" t="s">
        <v>218</v>
      </c>
      <c r="B88" s="3" t="s">
        <v>219</v>
      </c>
      <c r="C88" s="3" t="str">
        <f t="shared" si="0"/>
        <v>Policía Auxiliar del Estado de Michoacán de Ocampo (Policía Auxiliar)</v>
      </c>
      <c r="D88" s="3">
        <v>98</v>
      </c>
      <c r="E88" s="3" t="s">
        <v>51</v>
      </c>
    </row>
    <row r="89" spans="1:5" ht="15.75" customHeight="1" x14ac:dyDescent="0.25">
      <c r="A89" s="3" t="s">
        <v>220</v>
      </c>
      <c r="B89" s="3" t="s">
        <v>221</v>
      </c>
      <c r="C89" s="3" t="str">
        <f t="shared" si="0"/>
        <v>Procuraduría de Protección al Ambiente de Michoacán de Ocampo (PROAM)</v>
      </c>
      <c r="D89" s="3">
        <v>99</v>
      </c>
      <c r="E89" s="3" t="s">
        <v>51</v>
      </c>
    </row>
    <row r="90" spans="1:5" ht="15.75" customHeight="1" x14ac:dyDescent="0.25">
      <c r="A90" s="3" t="s">
        <v>222</v>
      </c>
      <c r="B90" s="3" t="s">
        <v>223</v>
      </c>
      <c r="C90" s="3" t="str">
        <f t="shared" si="0"/>
        <v>Régimen Estatal de Protección Social en Salud de Michoacán de Ocampo (REPSS)</v>
      </c>
      <c r="D90" s="3">
        <v>100</v>
      </c>
      <c r="E90" s="3" t="s">
        <v>51</v>
      </c>
    </row>
    <row r="91" spans="1:5" ht="15.75" customHeight="1" x14ac:dyDescent="0.25">
      <c r="A91" s="3" t="s">
        <v>224</v>
      </c>
      <c r="B91" s="3" t="s">
        <v>225</v>
      </c>
      <c r="C91" s="3" t="str">
        <f t="shared" si="0"/>
        <v>Representación de Gobierno del Estado de Michoacán en la Ciudad de México (REPREMICH)</v>
      </c>
      <c r="D91" s="3">
        <v>101</v>
      </c>
      <c r="E91" s="3" t="s">
        <v>51</v>
      </c>
    </row>
    <row r="92" spans="1:5" ht="15.75" customHeight="1" x14ac:dyDescent="0.25">
      <c r="A92" s="3" t="s">
        <v>226</v>
      </c>
      <c r="B92" s="3" t="s">
        <v>227</v>
      </c>
      <c r="C92" s="3" t="str">
        <f t="shared" si="0"/>
        <v>Secretaría Ejecutiva del Sistema Estatal de Protección de Niñas, Niños y Adolescencia de Michoacán (SIPINNA)</v>
      </c>
      <c r="D92" s="3">
        <v>102</v>
      </c>
      <c r="E92" s="3" t="s">
        <v>51</v>
      </c>
    </row>
    <row r="93" spans="1:5" ht="15.75" customHeight="1" x14ac:dyDescent="0.25">
      <c r="A93" s="3" t="s">
        <v>228</v>
      </c>
      <c r="B93" s="3" t="s">
        <v>229</v>
      </c>
      <c r="C93" s="3" t="str">
        <f t="shared" si="0"/>
        <v>Secretariado Ejecutivo del Sistema Estatal de Seguridad Pública (SESESP)</v>
      </c>
      <c r="D93" s="3">
        <v>103</v>
      </c>
      <c r="E93" s="3" t="s">
        <v>51</v>
      </c>
    </row>
    <row r="94" spans="1:5" ht="15.75" customHeight="1" x14ac:dyDescent="0.25">
      <c r="A94" s="3" t="s">
        <v>230</v>
      </c>
      <c r="B94" s="3" t="s">
        <v>231</v>
      </c>
      <c r="C94" s="3" t="str">
        <f t="shared" si="0"/>
        <v>Sistema Integral de Financiamiento para el Desarrollo de Michoacán (SÍ FINANCIA)</v>
      </c>
      <c r="D94" s="3">
        <v>104</v>
      </c>
      <c r="E94" s="3" t="s">
        <v>51</v>
      </c>
    </row>
    <row r="95" spans="1:5" ht="15.75" customHeight="1" x14ac:dyDescent="0.25">
      <c r="A95" s="3" t="s">
        <v>232</v>
      </c>
      <c r="B95" s="3" t="s">
        <v>233</v>
      </c>
      <c r="C95" s="3" t="str">
        <f t="shared" si="0"/>
        <v>Sistema Michoacano de Radio y Televisión (SMRTV)</v>
      </c>
      <c r="D95" s="3">
        <v>105</v>
      </c>
      <c r="E95" s="3" t="s">
        <v>51</v>
      </c>
    </row>
    <row r="96" spans="1:5" ht="15.75" customHeight="1" x14ac:dyDescent="0.25">
      <c r="A96" s="3" t="s">
        <v>234</v>
      </c>
      <c r="B96" s="3" t="s">
        <v>235</v>
      </c>
      <c r="C96" s="3" t="str">
        <f t="shared" si="0"/>
        <v>Sistema para el Desarrollo Integral de la Familia, Michoacán (DIF)</v>
      </c>
      <c r="D96" s="3">
        <v>106</v>
      </c>
      <c r="E96" s="3" t="s">
        <v>51</v>
      </c>
    </row>
    <row r="97" spans="1:5" ht="15.75" customHeight="1" x14ac:dyDescent="0.25">
      <c r="A97" s="3" t="s">
        <v>236</v>
      </c>
      <c r="B97" s="3" t="s">
        <v>237</v>
      </c>
      <c r="C97" s="3" t="str">
        <f t="shared" si="0"/>
        <v>Telebachillerato, Michoacán (TEBAM)</v>
      </c>
      <c r="D97" s="3">
        <v>107</v>
      </c>
      <c r="E97" s="3" t="s">
        <v>51</v>
      </c>
    </row>
    <row r="98" spans="1:5" ht="15.75" customHeight="1" x14ac:dyDescent="0.25">
      <c r="A98" s="3" t="s">
        <v>238</v>
      </c>
      <c r="B98" s="3" t="s">
        <v>239</v>
      </c>
      <c r="C98" s="3" t="str">
        <f t="shared" si="0"/>
        <v>Tribunal de Conciliación y Arbitraje del Estado de Michoacán (TCAEM)</v>
      </c>
      <c r="D98" s="3">
        <v>108</v>
      </c>
      <c r="E98" s="3" t="s">
        <v>51</v>
      </c>
    </row>
    <row r="99" spans="1:5" ht="15.75" customHeight="1" x14ac:dyDescent="0.25">
      <c r="A99" s="3" t="s">
        <v>240</v>
      </c>
      <c r="B99" s="3" t="s">
        <v>241</v>
      </c>
      <c r="C99" s="3" t="str">
        <f t="shared" si="0"/>
        <v>Universidad de la Ciénega del Estado de Michoacán de Ocampo (UCEM)</v>
      </c>
      <c r="D99" s="3">
        <v>109</v>
      </c>
      <c r="E99" s="3" t="s">
        <v>51</v>
      </c>
    </row>
    <row r="100" spans="1:5" ht="15.75" customHeight="1" x14ac:dyDescent="0.25">
      <c r="A100" s="3" t="s">
        <v>242</v>
      </c>
      <c r="B100" s="3" t="s">
        <v>243</v>
      </c>
      <c r="C100" s="3" t="str">
        <f t="shared" si="0"/>
        <v>Universidad Intercultural Indígena de Michoacán (UIIM)</v>
      </c>
      <c r="D100" s="3">
        <v>110</v>
      </c>
      <c r="E100" s="3" t="s">
        <v>51</v>
      </c>
    </row>
    <row r="101" spans="1:5" ht="15.75" customHeight="1" x14ac:dyDescent="0.25">
      <c r="A101" s="3" t="s">
        <v>244</v>
      </c>
      <c r="B101" s="3" t="s">
        <v>245</v>
      </c>
      <c r="C101" s="3" t="str">
        <f t="shared" si="0"/>
        <v>Universidad Politécnica de Lázaro Cárdenas, Michoacán (UPOLC)</v>
      </c>
      <c r="D101" s="3">
        <v>111</v>
      </c>
      <c r="E101" s="3" t="s">
        <v>51</v>
      </c>
    </row>
    <row r="102" spans="1:5" ht="15.75" customHeight="1" x14ac:dyDescent="0.25">
      <c r="A102" s="3" t="s">
        <v>246</v>
      </c>
      <c r="B102" s="3" t="s">
        <v>247</v>
      </c>
      <c r="C102" s="3" t="str">
        <f t="shared" si="0"/>
        <v>Universidad Politecnica de Uruapan, Michoacán (UPOLU)</v>
      </c>
      <c r="D102" s="3">
        <v>112</v>
      </c>
      <c r="E102" s="3" t="s">
        <v>51</v>
      </c>
    </row>
    <row r="103" spans="1:5" ht="15.75" customHeight="1" x14ac:dyDescent="0.25">
      <c r="A103" s="3" t="s">
        <v>248</v>
      </c>
      <c r="B103" s="3" t="s">
        <v>249</v>
      </c>
      <c r="C103" s="3" t="str">
        <f t="shared" si="0"/>
        <v>Universidad Tecnológica de Morelia (UTM)</v>
      </c>
      <c r="D103" s="3">
        <v>113</v>
      </c>
      <c r="E103" s="3" t="s">
        <v>51</v>
      </c>
    </row>
    <row r="104" spans="1:5" ht="15.75" customHeight="1" x14ac:dyDescent="0.25">
      <c r="A104" s="3" t="s">
        <v>250</v>
      </c>
      <c r="B104" s="3" t="s">
        <v>251</v>
      </c>
      <c r="C104" s="3" t="str">
        <f t="shared" si="0"/>
        <v>Universidad Tecnológica del Oriente de Michoacán (UTOM)</v>
      </c>
      <c r="D104" s="3">
        <v>114</v>
      </c>
      <c r="E104" s="3" t="s">
        <v>51</v>
      </c>
    </row>
    <row r="105" spans="1:5" ht="15.75" customHeight="1" x14ac:dyDescent="0.25">
      <c r="A105" s="3" t="s">
        <v>252</v>
      </c>
      <c r="B105" s="3" t="s">
        <v>253</v>
      </c>
      <c r="C105" s="3" t="str">
        <f t="shared" si="0"/>
        <v>Universidad Virtual del Estado de Michoacán de Ocampo (UNIVIM)</v>
      </c>
      <c r="D105" s="3">
        <v>115</v>
      </c>
      <c r="E105" s="3" t="s">
        <v>51</v>
      </c>
    </row>
    <row r="106" spans="1:5" ht="15.75" customHeight="1" x14ac:dyDescent="0.25">
      <c r="A106" s="3" t="s">
        <v>254</v>
      </c>
      <c r="B106" s="3" t="s">
        <v>255</v>
      </c>
      <c r="C106" s="3" t="str">
        <f t="shared" si="0"/>
        <v>Instituto de Ciencia, Tecnología e Innovación del Estado de Michoacán (ICTI)</v>
      </c>
      <c r="D106" s="3">
        <v>115</v>
      </c>
      <c r="E106" s="3" t="s">
        <v>51</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41</v>
      </c>
    </row>
    <row r="2" spans="1:1" x14ac:dyDescent="0.25">
      <c r="A2" s="3" t="s">
        <v>42</v>
      </c>
    </row>
    <row r="3" spans="1:1" x14ac:dyDescent="0.25">
      <c r="A3" s="3" t="s">
        <v>39</v>
      </c>
    </row>
    <row r="4" spans="1:1" x14ac:dyDescent="0.25">
      <c r="A4" s="3" t="s">
        <v>256</v>
      </c>
    </row>
    <row r="5" spans="1:1" x14ac:dyDescent="0.25">
      <c r="A5" s="3" t="s">
        <v>43</v>
      </c>
    </row>
    <row r="6" spans="1:1" x14ac:dyDescent="0.25">
      <c r="A6" s="3" t="s">
        <v>257</v>
      </c>
    </row>
    <row r="7" spans="1:1" x14ac:dyDescent="0.25">
      <c r="A7" s="3" t="s">
        <v>258</v>
      </c>
    </row>
    <row r="8" spans="1:1" x14ac:dyDescent="0.25">
      <c r="A8" s="3" t="s">
        <v>259</v>
      </c>
    </row>
    <row r="9" spans="1:1" x14ac:dyDescent="0.25">
      <c r="A9" s="3" t="s">
        <v>38</v>
      </c>
    </row>
    <row r="10" spans="1:1" x14ac:dyDescent="0.25">
      <c r="A10" s="3" t="s">
        <v>260</v>
      </c>
    </row>
    <row r="11" spans="1:1" x14ac:dyDescent="0.25">
      <c r="A11" s="3" t="s">
        <v>261</v>
      </c>
    </row>
    <row r="12" spans="1:1" x14ac:dyDescent="0.25">
      <c r="A12" s="3" t="s">
        <v>262</v>
      </c>
    </row>
    <row r="13" spans="1:1" x14ac:dyDescent="0.25">
      <c r="A13" s="3" t="s">
        <v>44</v>
      </c>
    </row>
    <row r="14" spans="1:1" x14ac:dyDescent="0.25">
      <c r="A14" s="3" t="s">
        <v>263</v>
      </c>
    </row>
    <row r="15" spans="1:1" x14ac:dyDescent="0.25">
      <c r="A15" s="3" t="s">
        <v>40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2023-01-10T15:17:38Z</dcterms:modified>
</cp:coreProperties>
</file>